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2020" windowHeight="8910" tabRatio="893"/>
  </bookViews>
  <sheets>
    <sheet name="General Instructions" sheetId="44" r:id="rId1"/>
    <sheet name="Budget Summary" sheetId="22" r:id="rId2"/>
    <sheet name="Personnel" sheetId="1" r:id="rId3"/>
    <sheet name="Travel" sheetId="12" r:id="rId4"/>
    <sheet name="Equipment" sheetId="9" r:id="rId5"/>
    <sheet name="Supplies" sheetId="4" r:id="rId6"/>
    <sheet name="Contractual" sheetId="15" r:id="rId7"/>
    <sheet name="Other" sheetId="20" r:id="rId8"/>
    <sheet name="Indirect Costs " sheetId="26" r:id="rId9"/>
    <sheet name="In-Kind Match" sheetId="51" r:id="rId10"/>
  </sheets>
  <definedNames>
    <definedName name="_Toc184189252" localSheetId="4">Equipment!$A$2</definedName>
    <definedName name="_Toc532876951" localSheetId="2">Personnel!$D$1</definedName>
    <definedName name="_Toc532876953" localSheetId="3">Travel!$D$1</definedName>
    <definedName name="_Toc532876955" localSheetId="4">Equipment!$A$1</definedName>
    <definedName name="_Toc536350900" localSheetId="6">Contractual!$A$1</definedName>
    <definedName name="EstWorkshopCost" localSheetId="3">Travel!#REF!</definedName>
    <definedName name="_xlnm.Print_Area" localSheetId="9">'In-Kind Match'!$A$1:$F$177</definedName>
    <definedName name="Text108" localSheetId="2">Personnel!#REF!</definedName>
    <definedName name="Text109" localSheetId="2">Personnel!$C$8</definedName>
    <definedName name="Text110" localSheetId="2">Personnel!$D$8</definedName>
    <definedName name="Text111" localSheetId="2">Personnel!$A$8</definedName>
    <definedName name="Text113" localSheetId="2">Personnel!$H$8</definedName>
    <definedName name="Text114" localSheetId="2">Personnel!$I$8</definedName>
    <definedName name="Text115" localSheetId="2">Personnel!$I$25</definedName>
    <definedName name="Text116" localSheetId="2">Personnel!$J$28</definedName>
    <definedName name="Text117" localSheetId="2">Personnel!$J$29</definedName>
    <definedName name="Text123" localSheetId="3">Travel!#REF!</definedName>
    <definedName name="Text125" localSheetId="3">Travel!$A$8</definedName>
    <definedName name="Text126" localSheetId="3">Travel!#REF!</definedName>
    <definedName name="Text129" localSheetId="3">Travel!$B$56</definedName>
    <definedName name="Text130" localSheetId="4">Equipment!$A$7</definedName>
    <definedName name="Text131" localSheetId="6">Contractual!#REF!</definedName>
    <definedName name="Text8" localSheetId="1">'Budget Summary'!$E$39</definedName>
  </definedNames>
  <calcPr calcId="152511" concurrentCalc="0"/>
</workbook>
</file>

<file path=xl/calcChain.xml><?xml version="1.0" encoding="utf-8"?>
<calcChain xmlns="http://schemas.openxmlformats.org/spreadsheetml/2006/main">
  <c r="F9" i="51" l="1"/>
  <c r="D18" i="22"/>
  <c r="F17" i="22"/>
  <c r="F19" i="22"/>
  <c r="E17" i="22"/>
  <c r="E19" i="22"/>
  <c r="F30" i="22"/>
  <c r="F58" i="51"/>
  <c r="J12" i="22"/>
  <c r="E26" i="22"/>
  <c r="B3" i="15"/>
  <c r="F15" i="51"/>
  <c r="F16" i="51"/>
  <c r="F17" i="51"/>
  <c r="F18" i="51"/>
  <c r="F32" i="51"/>
  <c r="F19" i="51"/>
  <c r="F20" i="51"/>
  <c r="F21" i="51"/>
  <c r="F22" i="51"/>
  <c r="F23" i="51"/>
  <c r="F24" i="51"/>
  <c r="F176" i="51"/>
  <c r="J18" i="22"/>
  <c r="I28" i="22"/>
  <c r="F155" i="51"/>
  <c r="J16" i="22"/>
  <c r="E28" i="22"/>
  <c r="F129" i="51"/>
  <c r="J15" i="22"/>
  <c r="F105" i="51"/>
  <c r="J14" i="22"/>
  <c r="E27" i="22"/>
  <c r="F80" i="51"/>
  <c r="J13" i="22"/>
  <c r="I26" i="22"/>
  <c r="F10" i="51"/>
  <c r="F11" i="51"/>
  <c r="F12" i="51"/>
  <c r="F13" i="51"/>
  <c r="F14" i="51"/>
  <c r="F25" i="51"/>
  <c r="F26" i="51"/>
  <c r="F27" i="51"/>
  <c r="F28" i="51"/>
  <c r="F29" i="51"/>
  <c r="F30" i="51"/>
  <c r="F31" i="51"/>
  <c r="H8" i="1"/>
  <c r="H9" i="1"/>
  <c r="H10" i="1"/>
  <c r="H11" i="1"/>
  <c r="H12" i="1"/>
  <c r="H13" i="1"/>
  <c r="H22" i="1"/>
  <c r="H14" i="1"/>
  <c r="H15" i="1"/>
  <c r="H16" i="1"/>
  <c r="H17" i="1"/>
  <c r="H18" i="1"/>
  <c r="H19" i="1"/>
  <c r="H20" i="1"/>
  <c r="B3" i="51"/>
  <c r="I17" i="22"/>
  <c r="I19" i="22"/>
  <c r="H17" i="22"/>
  <c r="H19" i="22"/>
  <c r="G17" i="22"/>
  <c r="G19" i="22"/>
  <c r="G7" i="15"/>
  <c r="G18" i="15"/>
  <c r="D15" i="22"/>
  <c r="J27" i="22"/>
  <c r="I13" i="12"/>
  <c r="I39" i="12"/>
  <c r="E57" i="12"/>
  <c r="F7" i="9"/>
  <c r="C25" i="20"/>
  <c r="D16" i="22"/>
  <c r="F28" i="22"/>
  <c r="I19" i="12"/>
  <c r="I25" i="12"/>
  <c r="I31" i="12"/>
  <c r="E45" i="12"/>
  <c r="H45" i="12"/>
  <c r="I55" i="12"/>
  <c r="B57" i="12"/>
  <c r="E46" i="12"/>
  <c r="H46" i="12"/>
  <c r="E47" i="12"/>
  <c r="H47" i="12"/>
  <c r="E48" i="12"/>
  <c r="H48" i="12"/>
  <c r="E49" i="12"/>
  <c r="H49" i="12"/>
  <c r="E50" i="12"/>
  <c r="H50" i="12"/>
  <c r="E51" i="12"/>
  <c r="H51" i="12"/>
  <c r="G8" i="15"/>
  <c r="G9" i="15"/>
  <c r="G10" i="15"/>
  <c r="G11" i="15"/>
  <c r="G12" i="15"/>
  <c r="G13" i="15"/>
  <c r="G14" i="15"/>
  <c r="G15" i="15"/>
  <c r="C25" i="4"/>
  <c r="D14" i="22"/>
  <c r="F27" i="22"/>
  <c r="E3" i="26"/>
  <c r="B3" i="20"/>
  <c r="B3" i="4"/>
  <c r="B3" i="9"/>
  <c r="F8" i="9"/>
  <c r="F26" i="9"/>
  <c r="D13" i="22"/>
  <c r="J26" i="22"/>
  <c r="F9" i="9"/>
  <c r="F10" i="9"/>
  <c r="F11" i="9"/>
  <c r="F12" i="9"/>
  <c r="F13" i="9"/>
  <c r="F14" i="9"/>
  <c r="F15" i="9"/>
  <c r="F16" i="9"/>
  <c r="F17" i="9"/>
  <c r="F18" i="9"/>
  <c r="F19" i="9"/>
  <c r="F20" i="9"/>
  <c r="F21" i="9"/>
  <c r="F22" i="9"/>
  <c r="F23" i="9"/>
  <c r="B2" i="12"/>
  <c r="B3" i="1"/>
  <c r="I27" i="22"/>
  <c r="J28" i="22"/>
  <c r="J10" i="22"/>
  <c r="E25" i="22"/>
  <c r="F36" i="51"/>
  <c r="J11" i="22"/>
  <c r="I25" i="22"/>
  <c r="D10" i="22"/>
  <c r="H30" i="1"/>
  <c r="D11" i="22"/>
  <c r="J25" i="22"/>
  <c r="J17" i="22"/>
  <c r="J19" i="22"/>
  <c r="I57" i="12"/>
  <c r="D12" i="22"/>
  <c r="F26" i="22"/>
  <c r="D17" i="22"/>
  <c r="D19" i="22"/>
  <c r="F25" i="22"/>
  <c r="H20" i="22"/>
  <c r="F20" i="22"/>
  <c r="G20" i="22"/>
  <c r="E20" i="22"/>
  <c r="I20" i="22"/>
  <c r="J20" i="22"/>
  <c r="J30" i="22"/>
</calcChain>
</file>

<file path=xl/sharedStrings.xml><?xml version="1.0" encoding="utf-8"?>
<sst xmlns="http://schemas.openxmlformats.org/spreadsheetml/2006/main" count="325" uniqueCount="171">
  <si>
    <t>Other Costs</t>
  </si>
  <si>
    <t xml:space="preserve">*Letter(s) of good standing that validate the respondent’s programmatic, administrative, and financial capability must be placed after this form if respondent receives any funding from state agencies other than DSHS related to this project.  If the respondent is a state agency or institution of higher education, letter(s) of good standing are not required.  DO NOT include funding from other state agencies in column 4 or Federal sources in column 3 that is not related to activities being funded by this DSHS project.
</t>
  </si>
  <si>
    <t>Description of Item</t>
  </si>
  <si>
    <t>Total Amount Requested for Supplies:</t>
  </si>
  <si>
    <t>Total Cost</t>
  </si>
  <si>
    <t xml:space="preserve">              CONTRACTOR NAME              (Agency or Individual)</t>
  </si>
  <si>
    <t>DESCRIPTION OF SERVICES  (Scope of Work)</t>
  </si>
  <si>
    <t xml:space="preserve">                          Total Amount Requested for CONTRACTUAL:</t>
  </si>
  <si>
    <t>_____</t>
  </si>
  <si>
    <t>Amount:</t>
  </si>
  <si>
    <t>GO TO PAGE 2 (below)</t>
  </si>
  <si>
    <r>
      <t xml:space="preserve">If using an </t>
    </r>
    <r>
      <rPr>
        <b/>
        <u/>
        <sz val="10"/>
        <rFont val="Arial"/>
        <family val="2"/>
      </rPr>
      <t>central service</t>
    </r>
    <r>
      <rPr>
        <b/>
        <sz val="10"/>
        <rFont val="Arial"/>
        <family val="2"/>
      </rPr>
      <t xml:space="preserve"> or </t>
    </r>
    <r>
      <rPr>
        <b/>
        <u/>
        <sz val="10"/>
        <rFont val="Arial"/>
        <family val="2"/>
      </rPr>
      <t>indirect cost rate</t>
    </r>
    <r>
      <rPr>
        <b/>
        <sz val="10"/>
        <rFont val="Arial"/>
        <family val="2"/>
      </rPr>
      <t xml:space="preserve">, identify the types of costs that are included (being allocated) in the rate: </t>
    </r>
  </si>
  <si>
    <t>Indirect costs are based on (mark the statement that is applicable):</t>
  </si>
  <si>
    <t>List contracts for services related to the scope of work that is to be provided by a third party.  If a third party is not yet identified, describe the service to be contracted and show contractors as “To Be Named.”  Justification for any contract that delegates $100,000 or more of the scope of the project in the respondent’s funding request, must be attached behind this form.</t>
  </si>
  <si>
    <t>Total amount of indirect costs allocable to the project:</t>
  </si>
  <si>
    <t>Itemize the elements of fringe benefits in the space below:</t>
  </si>
  <si>
    <r>
      <t xml:space="preserve">Description of Item
</t>
    </r>
    <r>
      <rPr>
        <sz val="9"/>
        <color indexed="8"/>
        <rFont val="Arial Narrow"/>
        <family val="2"/>
      </rPr>
      <t>[If applicable, include quantity and cost/quantity (i.e. # of units &amp; cost per unit)]</t>
    </r>
  </si>
  <si>
    <r>
      <t xml:space="preserve">Description of Item
</t>
    </r>
    <r>
      <rPr>
        <sz val="8"/>
        <color indexed="8"/>
        <rFont val="Arial Narrow"/>
        <family val="2"/>
      </rPr>
      <t>[If applicable, provide estimated quantity and cost (i.e. # of boxes &amp; cost/box)]</t>
    </r>
  </si>
  <si>
    <r>
      <t xml:space="preserve">The respondent’s most recent indirect cost rate approved by a federal cognizant agency or state single audit coordinating agency.  </t>
    </r>
    <r>
      <rPr>
        <b/>
        <sz val="10"/>
        <color indexed="8"/>
        <rFont val="Arial Narrow"/>
        <family val="2"/>
      </rPr>
      <t xml:space="preserve">Expired rate agreements are not acceptable.  Attach a copy of the rate agreement to this form (Form I - 7 Indirect)  </t>
    </r>
    <r>
      <rPr>
        <sz val="10"/>
        <color indexed="8"/>
        <rFont val="Arial Narrow"/>
        <family val="2"/>
      </rPr>
      <t xml:space="preserve">   </t>
    </r>
    <r>
      <rPr>
        <b/>
        <sz val="10"/>
        <color indexed="8"/>
        <rFont val="Arial Narrow"/>
        <family val="2"/>
      </rPr>
      <t xml:space="preserve"> </t>
    </r>
  </si>
  <si>
    <t>Total Amount Requested for Other:</t>
  </si>
  <si>
    <t>Legal Name of Respondent:</t>
  </si>
  <si>
    <t xml:space="preserve">Legal Name of Respondent: </t>
  </si>
  <si>
    <t>A.</t>
  </si>
  <si>
    <t>Personnel</t>
  </si>
  <si>
    <t>B.</t>
  </si>
  <si>
    <t>Fringe Benefits</t>
  </si>
  <si>
    <t>C.</t>
  </si>
  <si>
    <t>Travel</t>
  </si>
  <si>
    <t>D.</t>
  </si>
  <si>
    <t>Equipment</t>
  </si>
  <si>
    <t>E.</t>
  </si>
  <si>
    <t>Supplies</t>
  </si>
  <si>
    <t>F.</t>
  </si>
  <si>
    <t>Contractual</t>
  </si>
  <si>
    <t>G.</t>
  </si>
  <si>
    <t>H.</t>
  </si>
  <si>
    <t>Other</t>
  </si>
  <si>
    <t>I.</t>
  </si>
  <si>
    <t>Total Direct Costs</t>
  </si>
  <si>
    <t>J.</t>
  </si>
  <si>
    <t>Indirect Costs</t>
  </si>
  <si>
    <t>K.</t>
  </si>
  <si>
    <t>Program Income - Projected Earnings</t>
  </si>
  <si>
    <t>Total (Sum of H and I)</t>
  </si>
  <si>
    <t>     </t>
  </si>
  <si>
    <t>Functional Title + Code</t>
  </si>
  <si>
    <t>Justification</t>
  </si>
  <si>
    <t>   </t>
  </si>
  <si>
    <t>PERSONNEL</t>
  </si>
  <si>
    <t>FTE's</t>
  </si>
  <si>
    <t>E = Existing or P = Proposed</t>
  </si>
  <si>
    <t>Fringe Benefits Total</t>
  </si>
  <si>
    <t xml:space="preserve">Fringe Benefit Rate % </t>
  </si>
  <si>
    <t>FRINGE BENEFITS</t>
  </si>
  <si>
    <t>Mileage</t>
  </si>
  <si>
    <t>(a)</t>
  </si>
  <si>
    <t>(b)</t>
  </si>
  <si>
    <t>Description of</t>
  </si>
  <si>
    <t>Conference/Workshop</t>
  </si>
  <si>
    <t>Cost</t>
  </si>
  <si>
    <t>Travel Costs</t>
  </si>
  <si>
    <t>Total</t>
  </si>
  <si>
    <t>Other / Local Travel Costs</t>
  </si>
  <si>
    <t>Conference / Workshop Travel Costs</t>
  </si>
  <si>
    <t>Airfare</t>
  </si>
  <si>
    <t>Meals</t>
  </si>
  <si>
    <t>Lodging</t>
  </si>
  <si>
    <t>Total for Conference / Workshop Travel</t>
  </si>
  <si>
    <t>Number of Miles</t>
  </si>
  <si>
    <t xml:space="preserve"> (a) + (b)</t>
  </si>
  <si>
    <t>Mileage Reimbursement Rate</t>
  </si>
  <si>
    <t xml:space="preserve"> Other / Local Travel Costs:</t>
  </si>
  <si>
    <t>Conference / Workshop Travel Costs:</t>
  </si>
  <si>
    <t>Total Travel Costs:</t>
  </si>
  <si>
    <t>Respondent's Travel Policy</t>
  </si>
  <si>
    <r>
      <t xml:space="preserve">Organizations that </t>
    </r>
    <r>
      <rPr>
        <u/>
        <sz val="10"/>
        <rFont val="Arial"/>
        <family val="2"/>
      </rPr>
      <t>do not use an indirect cost rate</t>
    </r>
    <r>
      <rPr>
        <sz val="10"/>
        <rFont val="Arial"/>
      </rPr>
      <t xml:space="preserve"> and </t>
    </r>
    <r>
      <rPr>
        <u/>
        <sz val="10"/>
        <rFont val="Arial"/>
        <family val="2"/>
      </rPr>
      <t>governmental entities with only a central service rate</t>
    </r>
    <r>
      <rPr>
        <sz val="10"/>
        <rFont val="Arial"/>
      </rPr>
      <t xml:space="preserve"> must identify the types of costs that will be allocated as indirect costs and the methodology used to allocate these costs in the space provided below.  The costs/methodology must also be disclosed in Part V-Indirect Cost Allocation of the Cost Allocation Plan that is submitted to DSHS.  </t>
    </r>
    <r>
      <rPr>
        <b/>
        <sz val="10"/>
        <rFont val="Arial"/>
        <family val="2"/>
      </rPr>
      <t>Identify the types of costs that are being allocated as indirect costs, the allocation methodology, and the allocation base:</t>
    </r>
  </si>
  <si>
    <t>State of Texas Travel Policy</t>
  </si>
  <si>
    <t>$</t>
  </si>
  <si>
    <t xml:space="preserve">Mileage   </t>
  </si>
  <si>
    <t>Total for Other / Local Travel</t>
  </si>
  <si>
    <t>Indicate Policy Used:</t>
  </si>
  <si>
    <t>Detail Form</t>
  </si>
  <si>
    <t>TOTAL</t>
  </si>
  <si>
    <t>Number of Units</t>
  </si>
  <si>
    <t>Total Amount Requested for Equipment:</t>
  </si>
  <si>
    <t>Purpose &amp; Justification</t>
  </si>
  <si>
    <t>Itemize, describe and justify the list below.  Attach complete specifications or a copy of the purchase order.  See attached example for equipment definition and detailed instructions to complete this form.</t>
  </si>
  <si>
    <t>RATE:
BASE:</t>
  </si>
  <si>
    <t>RATE:
TYPE:
BASE:</t>
  </si>
  <si>
    <r>
      <t>Applies only to governmental entities</t>
    </r>
    <r>
      <rPr>
        <sz val="10"/>
        <color indexed="8"/>
        <rFont val="Arial Narrow"/>
        <family val="2"/>
      </rPr>
      <t xml:space="preserve">. The respondent’s current </t>
    </r>
    <r>
      <rPr>
        <u/>
        <sz val="10"/>
        <color indexed="8"/>
        <rFont val="Arial Narrow"/>
        <family val="2"/>
      </rPr>
      <t>central service cost rate</t>
    </r>
    <r>
      <rPr>
        <sz val="10"/>
        <color indexed="8"/>
        <rFont val="Arial Narrow"/>
        <family val="2"/>
      </rPr>
      <t xml:space="preserve"> </t>
    </r>
    <r>
      <rPr>
        <b/>
        <sz val="10"/>
        <color indexed="8"/>
        <rFont val="Arial Narrow"/>
        <family val="2"/>
      </rPr>
      <t>or</t>
    </r>
    <r>
      <rPr>
        <sz val="10"/>
        <color indexed="8"/>
        <rFont val="Arial Narrow"/>
        <family val="2"/>
      </rPr>
      <t xml:space="preserve"> </t>
    </r>
    <r>
      <rPr>
        <u/>
        <sz val="10"/>
        <color indexed="8"/>
        <rFont val="Arial Narrow"/>
        <family val="2"/>
      </rPr>
      <t>indirect cost rate</t>
    </r>
    <r>
      <rPr>
        <sz val="10"/>
        <color indexed="8"/>
        <rFont val="Arial Narrow"/>
        <family val="2"/>
      </rPr>
      <t xml:space="preserve"> based on a rate proposal prepared in accordance with OMB Circular A-87.  </t>
    </r>
    <r>
      <rPr>
        <b/>
        <sz val="10"/>
        <color indexed="8"/>
        <rFont val="Arial Narrow"/>
        <family val="2"/>
      </rPr>
      <t xml:space="preserve">Attach a copy of Certification of Cost Allocation Plan or Certification of Indirect Costs.  
</t>
    </r>
    <r>
      <rPr>
        <b/>
        <u/>
        <sz val="10"/>
        <color indexed="8"/>
        <rFont val="Arial Narrow"/>
        <family val="2"/>
      </rPr>
      <t>Note:</t>
    </r>
    <r>
      <rPr>
        <sz val="10"/>
        <color indexed="8"/>
        <rFont val="Arial Narrow"/>
        <family val="2"/>
      </rPr>
      <t xml:space="preserve"> Governmental units with only a Central Service Cost Rate must also include the indirect cost of the governmental units department (i.e. Health Department).  In this case indirect costs will be comprised of central service costs (determined by applying the rate) and the indirect costs of the governmental department.  The allocation of indirect costs must be addressed in Part V - Indirect Cost Allocation of the Cost Allocation Plan that is submitted to DSHS.</t>
    </r>
  </si>
  <si>
    <t># of Months, Hours, Units, etc.</t>
  </si>
  <si>
    <t>Number of:</t>
  </si>
  <si>
    <t>Location
City/State</t>
  </si>
  <si>
    <t>Days/Employees</t>
  </si>
  <si>
    <t xml:space="preserve">A cost allocation plan.  A cost allocation plan as specified in the DSHS Contractor's Financial Procedures Manual (CFPM), Appendix A  must be submitted to DSHS within 60 days of the contract start date.  The CFPM is available on the following internet web link: http://www.dshs.state.tx.us/contracts/
</t>
  </si>
  <si>
    <t>Cost Per Unit</t>
  </si>
  <si>
    <t xml:space="preserve"> </t>
  </si>
  <si>
    <t>METHOD OF PAYMENT   
(i.e., Monthly, Hourly, Unit, Lump Sum)</t>
  </si>
  <si>
    <t>Vacant Y/N</t>
  </si>
  <si>
    <r>
      <t xml:space="preserve">Certification or License </t>
    </r>
    <r>
      <rPr>
        <b/>
        <sz val="8"/>
        <color indexed="8"/>
        <rFont val="Arial Narrow"/>
        <family val="2"/>
      </rPr>
      <t>(Enter NA if not required)</t>
    </r>
  </si>
  <si>
    <t>Salary/Wages Requested for Project</t>
  </si>
  <si>
    <t>Number of Months</t>
  </si>
  <si>
    <t>Total Average Monthly Salary/Wage</t>
  </si>
  <si>
    <t>SalaryWage Total</t>
  </si>
  <si>
    <t>Budget
Total</t>
  </si>
  <si>
    <t>Distribution
Total</t>
  </si>
  <si>
    <t>TOTAL FOR:</t>
  </si>
  <si>
    <t>Check Totals For:</t>
  </si>
  <si>
    <t>Distribution Totals</t>
  </si>
  <si>
    <t>Budget Categories</t>
  </si>
  <si>
    <t>NOTE:  The "Total Budget" amount for each Budget Category will have to be allocated (entered) manually among the funding sources.  Enter amounts in whole dollars.  After amounts have been entered for each funding source, verify that the "Distribution Total" below equals the respective amount under the "Total Budget" from column (1).</t>
  </si>
  <si>
    <t>Budget
Catetory</t>
  </si>
  <si>
    <t>Budget
Category</t>
  </si>
  <si>
    <t>Budget Total</t>
  </si>
  <si>
    <r>
      <t xml:space="preserve">Itemize and describe each supply item and </t>
    </r>
    <r>
      <rPr>
        <b/>
        <sz val="10"/>
        <color indexed="8"/>
        <rFont val="Arial Narrow"/>
        <family val="2"/>
      </rPr>
      <t>provide an estimated quantity and cost (i.e. #of boxes &amp; cost/box) if applicable.</t>
    </r>
    <r>
      <rPr>
        <sz val="10"/>
        <color indexed="8"/>
        <rFont val="Arial Narrow"/>
        <family val="2"/>
      </rPr>
      <t xml:space="preserve">  Provide a justification for each supply item.  Costs may be categorized by each general type (e.g., office, computer, medical, educational, etc.)  See attached example for definition of supplies and detailed instructions to complete this form.</t>
    </r>
  </si>
  <si>
    <r>
      <t xml:space="preserve">RATE OF PAYMENT </t>
    </r>
    <r>
      <rPr>
        <b/>
        <sz val="8"/>
        <color indexed="8"/>
        <rFont val="Arial Narrow"/>
        <family val="2"/>
      </rPr>
      <t>(i.e., hourly rate, unit rate, lump sum amount)</t>
    </r>
  </si>
  <si>
    <t>VOLUNTEERS</t>
  </si>
  <si>
    <t>Functional Title</t>
  </si>
  <si>
    <t>Value of Average Monthly Salary/Wage</t>
  </si>
  <si>
    <t xml:space="preserve">Total Value of Salary/Wages </t>
  </si>
  <si>
    <t>Salary/Wage Total</t>
  </si>
  <si>
    <t>IF ALLOWABLE, ENTER AVERAGE FRINGE BENEFIT RATE</t>
  </si>
  <si>
    <t>TRAVEL</t>
  </si>
  <si>
    <t xml:space="preserve">Describe who (i.e. Volunteer) is traveling. </t>
  </si>
  <si>
    <t>Travel
Costs</t>
  </si>
  <si>
    <t>Total Travel Costs</t>
  </si>
  <si>
    <r>
      <t xml:space="preserve">EQUIPMENT </t>
    </r>
    <r>
      <rPr>
        <sz val="10"/>
        <rFont val="Arial Black"/>
        <family val="2"/>
      </rPr>
      <t>(List only equipment where the donor retains title.)</t>
    </r>
  </si>
  <si>
    <t>Justification
(Include how the rental value is calculated, i.e., # of hours X hourly rate, etc.)</t>
  </si>
  <si>
    <t>Rental
Value</t>
  </si>
  <si>
    <t>SUPPLIES</t>
  </si>
  <si>
    <t>Description</t>
  </si>
  <si>
    <t xml:space="preserve"> Justification
</t>
  </si>
  <si>
    <t>Value of Supplies</t>
  </si>
  <si>
    <t>Total Value of Supplies</t>
  </si>
  <si>
    <t>CONTRACTUAL</t>
  </si>
  <si>
    <t>Description of Contractual Services</t>
  </si>
  <si>
    <t>Value of Services</t>
  </si>
  <si>
    <t>Total Value of Contractual</t>
  </si>
  <si>
    <t>OTHER</t>
  </si>
  <si>
    <t xml:space="preserve"> Justification
(Describe why the item is necessary)</t>
  </si>
  <si>
    <t>Value of Item</t>
  </si>
  <si>
    <t>Total Value of Other</t>
  </si>
  <si>
    <t xml:space="preserve">INDIRECT </t>
  </si>
  <si>
    <t>Description of Services</t>
  </si>
  <si>
    <t>Total Value of Equipment</t>
  </si>
  <si>
    <t>Total Value of Indirect</t>
  </si>
  <si>
    <r>
      <t>_</t>
    </r>
    <r>
      <rPr>
        <b/>
        <sz val="10"/>
        <rFont val="Arial"/>
        <family val="2"/>
      </rPr>
      <t>____</t>
    </r>
  </si>
  <si>
    <r>
      <t>T</t>
    </r>
    <r>
      <rPr>
        <sz val="10"/>
        <color indexed="8"/>
        <rFont val="Arial Narrow"/>
        <family val="2"/>
      </rPr>
      <t>ravel</t>
    </r>
  </si>
  <si>
    <t>In-Kind Match</t>
  </si>
  <si>
    <t>A</t>
  </si>
  <si>
    <t>B</t>
  </si>
  <si>
    <t>C</t>
  </si>
  <si>
    <t>D</t>
  </si>
  <si>
    <t>E</t>
  </si>
  <si>
    <t>F</t>
  </si>
  <si>
    <t>G</t>
  </si>
  <si>
    <t xml:space="preserve">PERSONNEL Budget Category Detail Form </t>
  </si>
  <si>
    <t>TRAVEL Budget Category Detail Form</t>
  </si>
  <si>
    <t xml:space="preserve">EQUIPMENT AND CONTROLLED ASSETS Budget Category </t>
  </si>
  <si>
    <t>SUPPLIES Budget Category Detail Form</t>
  </si>
  <si>
    <t>CONTRACTUAL Budget Category Detail Form</t>
  </si>
  <si>
    <t>OTHER Budget Category Detail Form</t>
  </si>
  <si>
    <t>Page 2,  Indirect Costs</t>
  </si>
  <si>
    <t>IN-KIND MATCH Budget Category Detail Form</t>
  </si>
  <si>
    <t xml:space="preserve">DSHS Requested Funds </t>
  </si>
  <si>
    <t>Direct Federal Funds</t>
  </si>
  <si>
    <r>
      <t xml:space="preserve">Other State Agency Funds   </t>
    </r>
    <r>
      <rPr>
        <b/>
        <sz val="9"/>
        <color indexed="8"/>
        <rFont val="Arial Narrow"/>
        <family val="2"/>
      </rPr>
      <t>Check if Cash Match</t>
    </r>
  </si>
  <si>
    <r>
      <t xml:space="preserve">Other Funds   </t>
    </r>
    <r>
      <rPr>
        <b/>
        <sz val="9"/>
        <color indexed="8"/>
        <rFont val="Arial Narrow"/>
        <family val="2"/>
      </rPr>
      <t>Check if Cash Match</t>
    </r>
  </si>
  <si>
    <r>
      <t xml:space="preserve">Local Funding Sources           </t>
    </r>
    <r>
      <rPr>
        <b/>
        <sz val="9"/>
        <color indexed="8"/>
        <rFont val="Arial Narrow"/>
        <family val="2"/>
      </rPr>
      <t>Check if Cash Match</t>
    </r>
  </si>
  <si>
    <t xml:space="preserve">Total Budget
</t>
  </si>
  <si>
    <t xml:space="preserve">Form P BUDGET SUMMARY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</si>
</sst>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8" formatCode="&quot;$&quot;#,##0.00_);[Red]\(&quot;$&quot;#,##0.00\)"/>
    <numFmt numFmtId="164" formatCode="&quot;$&quot;#,##0.00"/>
    <numFmt numFmtId="165" formatCode="&quot;$&quot;#,##0"/>
    <numFmt numFmtId="166" formatCode="&quot;$&quot;#,##0.000"/>
  </numFmts>
  <fonts count="45" x14ac:knownFonts="1">
    <font>
      <sz val="10"/>
      <name val="Arial"/>
    </font>
    <font>
      <sz val="10"/>
      <name val="Arial"/>
    </font>
    <font>
      <b/>
      <sz val="13"/>
      <color indexed="8"/>
      <name val="Arial Black"/>
      <family val="2"/>
    </font>
    <font>
      <b/>
      <sz val="12"/>
      <color indexed="8"/>
      <name val="Arial Black"/>
      <family val="2"/>
    </font>
    <font>
      <sz val="10"/>
      <name val="Arial"/>
      <family val="2"/>
    </font>
    <font>
      <sz val="10"/>
      <name val="Times New Roman"/>
      <family val="1"/>
    </font>
    <font>
      <b/>
      <sz val="10"/>
      <name val="Arial"/>
      <family val="2"/>
    </font>
    <font>
      <b/>
      <sz val="10"/>
      <color indexed="8"/>
      <name val="Arial"/>
      <family val="2"/>
    </font>
    <font>
      <sz val="11"/>
      <name val="Arial"/>
      <family val="2"/>
    </font>
    <font>
      <sz val="11"/>
      <color indexed="8"/>
      <name val="Arial"/>
      <family val="2"/>
    </font>
    <font>
      <sz val="10"/>
      <color indexed="8"/>
      <name val="Arial Narrow"/>
      <family val="2"/>
    </font>
    <font>
      <b/>
      <sz val="10"/>
      <color indexed="8"/>
      <name val="Arial Narrow"/>
      <family val="2"/>
    </font>
    <font>
      <sz val="10"/>
      <color indexed="8"/>
      <name val="Arial"/>
      <family val="2"/>
    </font>
    <font>
      <sz val="8"/>
      <name val="Arial"/>
      <family val="2"/>
    </font>
    <font>
      <b/>
      <sz val="10"/>
      <name val="Arial Black"/>
      <family val="2"/>
    </font>
    <font>
      <b/>
      <sz val="10"/>
      <name val="Arial"/>
      <family val="2"/>
    </font>
    <font>
      <b/>
      <sz val="11"/>
      <color indexed="8"/>
      <name val="Arial Narrow"/>
      <family val="2"/>
    </font>
    <font>
      <sz val="11"/>
      <name val="Arial"/>
      <family val="2"/>
    </font>
    <font>
      <b/>
      <u/>
      <sz val="10"/>
      <name val="Arial"/>
      <family val="2"/>
    </font>
    <font>
      <sz val="9"/>
      <color indexed="8"/>
      <name val="Arial Narrow"/>
      <family val="2"/>
    </font>
    <font>
      <b/>
      <sz val="9"/>
      <color indexed="8"/>
      <name val="Arial Narrow"/>
      <family val="2"/>
    </font>
    <font>
      <b/>
      <sz val="11"/>
      <name val="Arial"/>
      <family val="2"/>
    </font>
    <font>
      <sz val="10"/>
      <name val="Arial Narrow"/>
      <family val="2"/>
    </font>
    <font>
      <sz val="9"/>
      <name val="Arial Narrow"/>
      <family val="2"/>
    </font>
    <font>
      <b/>
      <sz val="9"/>
      <name val="Arial Narrow"/>
      <family val="2"/>
    </font>
    <font>
      <b/>
      <sz val="10"/>
      <name val="Arial Narrow"/>
      <family val="2"/>
    </font>
    <font>
      <u/>
      <sz val="10"/>
      <name val="Arial"/>
      <family val="2"/>
    </font>
    <font>
      <b/>
      <sz val="11"/>
      <color indexed="8"/>
      <name val="Arial"/>
      <family val="2"/>
    </font>
    <font>
      <b/>
      <sz val="11"/>
      <name val="Arial"/>
      <family val="2"/>
    </font>
    <font>
      <b/>
      <u/>
      <sz val="10"/>
      <color indexed="8"/>
      <name val="Arial Narrow"/>
      <family val="2"/>
    </font>
    <font>
      <b/>
      <sz val="13"/>
      <name val="Arial Black"/>
      <family val="2"/>
    </font>
    <font>
      <u/>
      <sz val="10"/>
      <color indexed="8"/>
      <name val="Arial Narrow"/>
      <family val="2"/>
    </font>
    <font>
      <b/>
      <i/>
      <sz val="10"/>
      <color indexed="8"/>
      <name val="Arial Narrow"/>
      <family val="2"/>
    </font>
    <font>
      <b/>
      <u/>
      <sz val="10"/>
      <color indexed="8"/>
      <name val="Arial"/>
      <family val="2"/>
    </font>
    <font>
      <b/>
      <sz val="8"/>
      <color indexed="8"/>
      <name val="Arial Narrow"/>
      <family val="2"/>
    </font>
    <font>
      <sz val="8"/>
      <color indexed="8"/>
      <name val="Arial Narrow"/>
      <family val="2"/>
    </font>
    <font>
      <sz val="8"/>
      <name val="Arial"/>
      <family val="2"/>
    </font>
    <font>
      <sz val="8"/>
      <color indexed="8"/>
      <name val="Arial"/>
      <family val="2"/>
    </font>
    <font>
      <b/>
      <sz val="8"/>
      <color indexed="8"/>
      <name val="Arial"/>
      <family val="2"/>
    </font>
    <font>
      <b/>
      <sz val="8"/>
      <name val="Arial"/>
      <family val="2"/>
    </font>
    <font>
      <sz val="10"/>
      <name val="Arial Black"/>
      <family val="2"/>
    </font>
    <font>
      <sz val="10"/>
      <color indexed="12"/>
      <name val="Arial"/>
      <family val="2"/>
    </font>
    <font>
      <b/>
      <sz val="10"/>
      <color indexed="8"/>
      <name val="Arial Black"/>
      <family val="2"/>
    </font>
    <font>
      <i/>
      <sz val="12"/>
      <color indexed="12"/>
      <name val="Calibri"/>
      <family val="2"/>
    </font>
    <font>
      <sz val="8"/>
      <color rgb="FF000000"/>
      <name val="Tahoma"/>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s>
  <borders count="60">
    <border>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right style="thin">
        <color indexed="64"/>
      </right>
      <top style="thin">
        <color indexed="64"/>
      </top>
      <bottom/>
      <diagonal/>
    </border>
    <border>
      <left/>
      <right style="thin">
        <color indexed="64"/>
      </right>
      <top/>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top/>
      <bottom style="medium">
        <color indexed="64"/>
      </bottom>
      <diagonal/>
    </border>
    <border>
      <left style="medium">
        <color indexed="64"/>
      </left>
      <right style="medium">
        <color indexed="64"/>
      </right>
      <top/>
      <bottom style="double">
        <color indexed="64"/>
      </bottom>
      <diagonal/>
    </border>
    <border>
      <left/>
      <right/>
      <top style="double">
        <color indexed="64"/>
      </top>
      <bottom style="thin">
        <color indexed="64"/>
      </bottom>
      <diagonal/>
    </border>
    <border>
      <left/>
      <right style="medium">
        <color indexed="64"/>
      </right>
      <top style="thin">
        <color indexed="64"/>
      </top>
      <bottom/>
      <diagonal/>
    </border>
  </borders>
  <cellStyleXfs count="1">
    <xf numFmtId="0" fontId="0" fillId="0" borderId="0"/>
  </cellStyleXfs>
  <cellXfs count="576">
    <xf numFmtId="0" fontId="0" fillId="0" borderId="0" xfId="0"/>
    <xf numFmtId="0" fontId="0" fillId="0" borderId="0" xfId="0" applyAlignment="1">
      <alignment horizontal="center"/>
    </xf>
    <xf numFmtId="0" fontId="4" fillId="0" borderId="0" xfId="0" applyFont="1"/>
    <xf numFmtId="0" fontId="7" fillId="0" borderId="0" xfId="0" applyFont="1" applyAlignment="1">
      <alignment horizontal="justify" wrapText="1"/>
    </xf>
    <xf numFmtId="0" fontId="0" fillId="0" borderId="0" xfId="0" applyAlignment="1"/>
    <xf numFmtId="0" fontId="0" fillId="0" borderId="0" xfId="0" applyBorder="1"/>
    <xf numFmtId="0" fontId="0" fillId="0" borderId="0" xfId="0" applyAlignment="1">
      <alignment wrapText="1"/>
    </xf>
    <xf numFmtId="0" fontId="10" fillId="0" borderId="0" xfId="0" applyFont="1" applyAlignment="1">
      <alignment horizontal="justify"/>
    </xf>
    <xf numFmtId="0" fontId="6" fillId="0" borderId="0" xfId="0" applyFont="1" applyAlignment="1">
      <alignment horizontal="left" vertical="center" readingOrder="1"/>
    </xf>
    <xf numFmtId="0" fontId="0" fillId="0" borderId="0" xfId="0" applyAlignment="1">
      <alignment horizontal="left" vertical="center" readingOrder="1"/>
    </xf>
    <xf numFmtId="0" fontId="0" fillId="0" borderId="0" xfId="0" applyAlignment="1">
      <alignment vertical="center"/>
    </xf>
    <xf numFmtId="0" fontId="6" fillId="0" borderId="0" xfId="0" applyFont="1" applyAlignment="1">
      <alignment horizontal="center"/>
    </xf>
    <xf numFmtId="0" fontId="22" fillId="0" borderId="0" xfId="0" applyFont="1"/>
    <xf numFmtId="0" fontId="22" fillId="0" borderId="0" xfId="0" applyFont="1" applyBorder="1"/>
    <xf numFmtId="0" fontId="4" fillId="0" borderId="0" xfId="0" applyFont="1" applyAlignment="1">
      <alignment horizontal="center"/>
    </xf>
    <xf numFmtId="0" fontId="28" fillId="0" borderId="0" xfId="0" applyFont="1" applyAlignment="1">
      <alignment vertical="center"/>
    </xf>
    <xf numFmtId="0" fontId="10" fillId="0" borderId="1" xfId="0" applyFont="1" applyBorder="1" applyAlignment="1">
      <alignment horizontal="center" vertical="center" wrapText="1"/>
    </xf>
    <xf numFmtId="0" fontId="10" fillId="0" borderId="2" xfId="0" applyFont="1" applyBorder="1" applyAlignment="1">
      <alignment horizontal="justify" vertical="center" wrapText="1"/>
    </xf>
    <xf numFmtId="164" fontId="10" fillId="0" borderId="1" xfId="0" applyNumberFormat="1" applyFont="1" applyBorder="1" applyAlignment="1">
      <alignment horizontal="justify" vertical="center" wrapText="1"/>
    </xf>
    <xf numFmtId="0" fontId="10" fillId="0" borderId="2" xfId="0" applyFont="1" applyBorder="1" applyAlignment="1">
      <alignment horizontal="left" vertical="center" wrapText="1"/>
    </xf>
    <xf numFmtId="0" fontId="10" fillId="0" borderId="0" xfId="0" applyFont="1" applyAlignment="1">
      <alignment horizontal="left" vertical="center" readingOrder="1"/>
    </xf>
    <xf numFmtId="0" fontId="30" fillId="0" borderId="0" xfId="0" applyFont="1" applyAlignment="1">
      <alignment horizontal="center"/>
    </xf>
    <xf numFmtId="0" fontId="10" fillId="0" borderId="0" xfId="0" applyFont="1" applyAlignment="1">
      <alignment horizontal="left" vertical="top" wrapText="1" readingOrder="1"/>
    </xf>
    <xf numFmtId="0" fontId="32" fillId="0" borderId="0" xfId="0" applyFont="1" applyAlignment="1">
      <alignment horizontal="left" vertical="top" wrapText="1" readingOrder="1"/>
    </xf>
    <xf numFmtId="0" fontId="0" fillId="0" borderId="0" xfId="0" applyFill="1"/>
    <xf numFmtId="0" fontId="12" fillId="0" borderId="3" xfId="0" applyFont="1" applyBorder="1" applyAlignment="1" applyProtection="1">
      <alignment horizontal="center" vertical="center" wrapText="1"/>
      <protection locked="0"/>
    </xf>
    <xf numFmtId="0" fontId="0" fillId="0" borderId="0" xfId="0" applyBorder="1" applyAlignment="1" applyProtection="1">
      <protection locked="0"/>
    </xf>
    <xf numFmtId="0" fontId="9" fillId="0" borderId="3" xfId="0" applyFont="1" applyBorder="1" applyAlignment="1" applyProtection="1">
      <alignment horizontal="center" vertical="center" wrapText="1"/>
      <protection locked="0"/>
    </xf>
    <xf numFmtId="0" fontId="12" fillId="0" borderId="3" xfId="0" applyFont="1" applyBorder="1" applyAlignment="1" applyProtection="1">
      <alignment horizontal="left" vertical="center" wrapText="1" readingOrder="1"/>
      <protection locked="0"/>
    </xf>
    <xf numFmtId="164" fontId="12" fillId="0" borderId="3" xfId="0" applyNumberFormat="1" applyFont="1" applyBorder="1" applyAlignment="1" applyProtection="1">
      <alignment horizontal="right" vertical="center" wrapText="1"/>
      <protection locked="0"/>
    </xf>
    <xf numFmtId="0" fontId="0" fillId="0" borderId="0" xfId="0" applyProtection="1"/>
    <xf numFmtId="0" fontId="0" fillId="0" borderId="0" xfId="0" applyBorder="1" applyProtection="1"/>
    <xf numFmtId="0" fontId="23" fillId="0" borderId="4" xfId="0" applyFont="1" applyBorder="1" applyProtection="1">
      <protection locked="0"/>
    </xf>
    <xf numFmtId="0" fontId="6" fillId="0" borderId="0" xfId="0" applyFont="1" applyAlignment="1" applyProtection="1">
      <alignment horizontal="center" vertical="center"/>
      <protection locked="0"/>
    </xf>
    <xf numFmtId="0" fontId="9" fillId="0" borderId="3" xfId="0" applyNumberFormat="1" applyFont="1" applyBorder="1" applyAlignment="1" applyProtection="1">
      <alignment horizontal="justify" wrapText="1"/>
      <protection locked="0"/>
    </xf>
    <xf numFmtId="0" fontId="9" fillId="0" borderId="3" xfId="0" applyFont="1" applyBorder="1" applyAlignment="1" applyProtection="1">
      <alignment horizontal="left" vertical="top" wrapText="1"/>
      <protection locked="0"/>
    </xf>
    <xf numFmtId="164" fontId="9" fillId="0" borderId="3" xfId="0" applyNumberFormat="1" applyFont="1" applyBorder="1" applyAlignment="1" applyProtection="1">
      <alignment horizontal="right" wrapText="1"/>
      <protection locked="0"/>
    </xf>
    <xf numFmtId="0" fontId="9" fillId="0" borderId="3" xfId="0" applyFont="1" applyBorder="1" applyAlignment="1" applyProtection="1">
      <alignment horizontal="left" vertical="center" wrapText="1"/>
      <protection locked="0"/>
    </xf>
    <xf numFmtId="0" fontId="10" fillId="0" borderId="0" xfId="0" applyFont="1" applyBorder="1" applyAlignment="1" applyProtection="1">
      <alignment horizontal="center" wrapText="1"/>
      <protection locked="0"/>
    </xf>
    <xf numFmtId="0" fontId="2" fillId="0" borderId="0" xfId="0" applyFont="1" applyAlignment="1" applyProtection="1">
      <alignment horizontal="center"/>
    </xf>
    <xf numFmtId="1" fontId="4" fillId="0" borderId="3" xfId="0" applyNumberFormat="1" applyFont="1" applyBorder="1" applyAlignment="1" applyProtection="1">
      <alignment horizontal="center" vertical="center" wrapText="1"/>
      <protection locked="0"/>
    </xf>
    <xf numFmtId="0" fontId="7" fillId="0" borderId="0" xfId="0" applyFont="1" applyAlignment="1">
      <alignment horizontal="justify"/>
    </xf>
    <xf numFmtId="165" fontId="10" fillId="0" borderId="4" xfId="0" applyNumberFormat="1" applyFont="1" applyBorder="1" applyAlignment="1" applyProtection="1">
      <alignment horizontal="right" wrapText="1"/>
      <protection locked="0"/>
    </xf>
    <xf numFmtId="165" fontId="9" fillId="0" borderId="3" xfId="0" applyNumberFormat="1" applyFont="1" applyBorder="1" applyAlignment="1" applyProtection="1">
      <alignment horizontal="justify" wrapText="1"/>
      <protection locked="0"/>
    </xf>
    <xf numFmtId="165" fontId="9" fillId="0" borderId="3" xfId="0" applyNumberFormat="1" applyFont="1" applyBorder="1" applyAlignment="1" applyProtection="1">
      <alignment horizontal="right" wrapText="1"/>
      <protection locked="0"/>
    </xf>
    <xf numFmtId="165" fontId="9" fillId="0" borderId="3" xfId="0" applyNumberFormat="1" applyFont="1" applyBorder="1" applyAlignment="1" applyProtection="1">
      <alignment wrapText="1"/>
      <protection locked="0"/>
    </xf>
    <xf numFmtId="3" fontId="12" fillId="0" borderId="3" xfId="0" applyNumberFormat="1" applyFont="1" applyBorder="1" applyAlignment="1" applyProtection="1">
      <alignment horizontal="right" vertical="center" wrapText="1"/>
      <protection locked="0"/>
    </xf>
    <xf numFmtId="0" fontId="0" fillId="2" borderId="0" xfId="0" applyFill="1" applyAlignment="1">
      <alignment horizontal="center"/>
    </xf>
    <xf numFmtId="0" fontId="0" fillId="2" borderId="0" xfId="0" applyFill="1"/>
    <xf numFmtId="165" fontId="9" fillId="0" borderId="3" xfId="0" applyNumberFormat="1" applyFont="1" applyBorder="1" applyAlignment="1" applyProtection="1">
      <alignment horizontal="right" wrapText="1"/>
    </xf>
    <xf numFmtId="165" fontId="0" fillId="0" borderId="0" xfId="0" applyNumberFormat="1" applyBorder="1" applyAlignment="1" applyProtection="1">
      <alignment horizontal="right"/>
    </xf>
    <xf numFmtId="165" fontId="18" fillId="0" borderId="4" xfId="0" applyNumberFormat="1" applyFont="1" applyBorder="1" applyAlignment="1" applyProtection="1">
      <alignment horizontal="left"/>
      <protection locked="0"/>
    </xf>
    <xf numFmtId="166" fontId="4" fillId="0" borderId="3" xfId="0" applyNumberFormat="1" applyFont="1" applyBorder="1" applyAlignment="1" applyProtection="1">
      <alignment horizontal="center" vertical="center" wrapText="1"/>
      <protection locked="0"/>
    </xf>
    <xf numFmtId="165" fontId="10" fillId="0" borderId="3" xfId="0" applyNumberFormat="1" applyFont="1" applyBorder="1" applyAlignment="1" applyProtection="1">
      <alignment horizontal="right" vertical="center" wrapText="1"/>
      <protection locked="0"/>
    </xf>
    <xf numFmtId="165" fontId="10" fillId="0" borderId="4" xfId="0" applyNumberFormat="1" applyFont="1" applyBorder="1" applyAlignment="1" applyProtection="1">
      <alignment horizontal="right" vertical="center" wrapText="1"/>
      <protection locked="0"/>
    </xf>
    <xf numFmtId="0" fontId="10" fillId="2" borderId="0" xfId="0" applyFont="1" applyFill="1" applyBorder="1" applyAlignment="1" applyProtection="1">
      <alignment horizontal="center" wrapText="1"/>
    </xf>
    <xf numFmtId="0" fontId="0" fillId="2" borderId="0" xfId="0" applyFill="1" applyProtection="1"/>
    <xf numFmtId="0" fontId="10" fillId="2" borderId="0" xfId="0" applyFont="1" applyFill="1" applyAlignment="1">
      <alignment horizontal="left" vertical="center" readingOrder="1"/>
    </xf>
    <xf numFmtId="0" fontId="5" fillId="2" borderId="0" xfId="0" applyFont="1" applyFill="1" applyProtection="1">
      <protection locked="0"/>
    </xf>
    <xf numFmtId="9" fontId="6" fillId="0" borderId="0" xfId="0" applyNumberFormat="1" applyFont="1" applyAlignment="1" applyProtection="1">
      <alignment horizontal="center" vertical="top" wrapText="1"/>
    </xf>
    <xf numFmtId="9" fontId="0" fillId="2" borderId="0" xfId="0" applyNumberFormat="1" applyFill="1" applyProtection="1"/>
    <xf numFmtId="0" fontId="0" fillId="2" borderId="0" xfId="0" applyFill="1" applyProtection="1">
      <protection locked="0"/>
    </xf>
    <xf numFmtId="0" fontId="11" fillId="2" borderId="0" xfId="0" applyFont="1" applyFill="1" applyAlignment="1">
      <alignment horizontal="justify" vertical="top" wrapText="1"/>
    </xf>
    <xf numFmtId="0" fontId="4" fillId="0" borderId="0" xfId="0" applyFont="1" applyAlignment="1" applyProtection="1">
      <alignment vertical="top" wrapText="1"/>
      <protection locked="0"/>
    </xf>
    <xf numFmtId="165" fontId="10" fillId="0" borderId="5" xfId="0" applyNumberFormat="1" applyFont="1" applyBorder="1" applyAlignment="1" applyProtection="1">
      <alignment horizontal="right" vertical="center" wrapText="1"/>
      <protection locked="0"/>
    </xf>
    <xf numFmtId="165" fontId="10" fillId="0" borderId="6" xfId="0" applyNumberFormat="1" applyFont="1" applyBorder="1" applyAlignment="1" applyProtection="1">
      <alignment horizontal="right" vertical="center" wrapText="1"/>
      <protection locked="0"/>
    </xf>
    <xf numFmtId="0" fontId="6" fillId="0" borderId="0" xfId="0" applyFont="1" applyBorder="1" applyAlignment="1">
      <alignment horizontal="left" vertical="top" wrapText="1"/>
    </xf>
    <xf numFmtId="165" fontId="12" fillId="0" borderId="0" xfId="0" applyNumberFormat="1" applyFont="1" applyBorder="1" applyAlignment="1" applyProtection="1">
      <alignment horizontal="right" wrapText="1"/>
      <protection locked="0"/>
    </xf>
    <xf numFmtId="0" fontId="0" fillId="0" borderId="0" xfId="0" applyBorder="1" applyAlignment="1" applyProtection="1">
      <alignment horizontal="center" vertical="center" wrapText="1"/>
      <protection locked="0"/>
    </xf>
    <xf numFmtId="0" fontId="0" fillId="0" borderId="0" xfId="0" applyAlignment="1" applyProtection="1"/>
    <xf numFmtId="0" fontId="11" fillId="3" borderId="7" xfId="0" applyFont="1" applyFill="1" applyBorder="1" applyAlignment="1" applyProtection="1">
      <alignment horizontal="center" vertical="center" wrapText="1"/>
    </xf>
    <xf numFmtId="0" fontId="11" fillId="3" borderId="7" xfId="0" applyFont="1" applyFill="1" applyBorder="1" applyAlignment="1" applyProtection="1">
      <alignment horizontal="center" wrapText="1"/>
    </xf>
    <xf numFmtId="0" fontId="22" fillId="0" borderId="0" xfId="0" applyFont="1" applyProtection="1"/>
    <xf numFmtId="0" fontId="7" fillId="0" borderId="0" xfId="0" applyFont="1" applyAlignment="1" applyProtection="1">
      <alignment horizontal="justify" wrapText="1"/>
    </xf>
    <xf numFmtId="0" fontId="0" fillId="0" borderId="0" xfId="0" applyAlignment="1" applyProtection="1">
      <protection locked="0"/>
    </xf>
    <xf numFmtId="0" fontId="0" fillId="0" borderId="0" xfId="0" applyProtection="1">
      <protection locked="0"/>
    </xf>
    <xf numFmtId="0" fontId="7" fillId="0" borderId="0" xfId="0" applyFont="1" applyAlignment="1" applyProtection="1">
      <alignment horizontal="justify" wrapText="1"/>
      <protection locked="0"/>
    </xf>
    <xf numFmtId="0" fontId="10" fillId="0" borderId="0" xfId="0" applyFont="1" applyAlignment="1" applyProtection="1">
      <alignment horizontal="justify"/>
      <protection locked="0"/>
    </xf>
    <xf numFmtId="0" fontId="28" fillId="0" borderId="0" xfId="0" applyFont="1" applyProtection="1">
      <protection locked="0"/>
    </xf>
    <xf numFmtId="0" fontId="36" fillId="0" borderId="0" xfId="0" applyFont="1" applyBorder="1" applyAlignment="1" applyProtection="1">
      <alignment horizontal="right"/>
      <protection locked="0"/>
    </xf>
    <xf numFmtId="0" fontId="9" fillId="0" borderId="0" xfId="0" applyFont="1" applyBorder="1" applyAlignment="1" applyProtection="1">
      <alignment horizontal="justify" wrapText="1"/>
      <protection locked="0"/>
    </xf>
    <xf numFmtId="165" fontId="9" fillId="0" borderId="0" xfId="0" applyNumberFormat="1" applyFont="1" applyBorder="1" applyAlignment="1" applyProtection="1">
      <alignment wrapText="1"/>
      <protection locked="0"/>
    </xf>
    <xf numFmtId="0" fontId="0" fillId="0" borderId="0" xfId="0" applyBorder="1" applyProtection="1">
      <protection locked="0"/>
    </xf>
    <xf numFmtId="0" fontId="16" fillId="3" borderId="7" xfId="0" applyFont="1" applyFill="1" applyBorder="1" applyAlignment="1" applyProtection="1">
      <alignment horizontal="center" wrapText="1"/>
    </xf>
    <xf numFmtId="0" fontId="16" fillId="0" borderId="0" xfId="0" applyFont="1" applyBorder="1" applyAlignment="1" applyProtection="1">
      <alignment horizontal="center" wrapText="1"/>
    </xf>
    <xf numFmtId="165" fontId="9" fillId="0" borderId="0" xfId="0" applyNumberFormat="1" applyFont="1" applyBorder="1" applyAlignment="1" applyProtection="1">
      <alignment horizontal="right" wrapText="1"/>
      <protection locked="0"/>
    </xf>
    <xf numFmtId="0" fontId="6" fillId="0" borderId="0" xfId="0" applyFont="1" applyAlignment="1" applyProtection="1">
      <alignment horizontal="justify" wrapText="1"/>
      <protection locked="0"/>
    </xf>
    <xf numFmtId="0" fontId="6" fillId="0" borderId="0" xfId="0" applyFont="1" applyBorder="1" applyAlignment="1" applyProtection="1">
      <alignment horizontal="justify" vertical="top" wrapText="1"/>
      <protection locked="0"/>
    </xf>
    <xf numFmtId="0" fontId="4" fillId="0" borderId="0" xfId="0" applyFont="1" applyBorder="1" applyProtection="1">
      <protection locked="0"/>
    </xf>
    <xf numFmtId="0" fontId="24" fillId="0" borderId="0" xfId="0" applyFont="1" applyProtection="1">
      <protection locked="0"/>
    </xf>
    <xf numFmtId="0" fontId="24" fillId="0" borderId="0" xfId="0" applyFont="1" applyBorder="1" applyAlignment="1" applyProtection="1">
      <alignment horizontal="right"/>
      <protection locked="0"/>
    </xf>
    <xf numFmtId="165" fontId="10" fillId="0" borderId="0" xfId="0" applyNumberFormat="1" applyFont="1" applyBorder="1" applyAlignment="1" applyProtection="1">
      <alignment horizontal="right" wrapText="1"/>
      <protection locked="0"/>
    </xf>
    <xf numFmtId="0" fontId="6" fillId="0" borderId="0" xfId="0" applyFont="1" applyAlignment="1" applyProtection="1">
      <alignment horizontal="center"/>
      <protection locked="0"/>
    </xf>
    <xf numFmtId="164" fontId="0" fillId="0" borderId="0" xfId="0" applyNumberFormat="1" applyBorder="1" applyAlignment="1" applyProtection="1">
      <alignment horizontal="center"/>
      <protection locked="0"/>
    </xf>
    <xf numFmtId="0" fontId="4" fillId="0" borderId="0" xfId="0" applyFont="1" applyProtection="1">
      <protection locked="0"/>
    </xf>
    <xf numFmtId="0" fontId="4" fillId="0" borderId="0" xfId="0" applyFont="1" applyBorder="1" applyAlignment="1" applyProtection="1">
      <alignment horizontal="justify" vertical="top" wrapText="1"/>
      <protection locked="0"/>
    </xf>
    <xf numFmtId="0" fontId="4" fillId="0" borderId="0" xfId="0" applyFont="1" applyBorder="1" applyAlignment="1" applyProtection="1">
      <alignment horizontal="center" vertical="center" wrapText="1"/>
      <protection locked="0"/>
    </xf>
    <xf numFmtId="164" fontId="4" fillId="0" borderId="0" xfId="0" applyNumberFormat="1" applyFont="1" applyBorder="1" applyAlignment="1" applyProtection="1">
      <alignment horizontal="center" vertical="center" wrapText="1"/>
      <protection locked="0"/>
    </xf>
    <xf numFmtId="8" fontId="4" fillId="0" borderId="0" xfId="0" applyNumberFormat="1" applyFont="1" applyBorder="1" applyAlignment="1" applyProtection="1">
      <alignment horizontal="center" vertical="center" wrapText="1"/>
      <protection locked="0"/>
    </xf>
    <xf numFmtId="0" fontId="11" fillId="0" borderId="0" xfId="0" applyFont="1" applyBorder="1" applyAlignment="1" applyProtection="1">
      <alignment horizontal="right" wrapText="1"/>
      <protection locked="0"/>
    </xf>
    <xf numFmtId="6" fontId="10" fillId="0" borderId="0" xfId="0" applyNumberFormat="1" applyFont="1" applyBorder="1" applyAlignment="1" applyProtection="1">
      <alignment horizontal="center" wrapText="1"/>
      <protection locked="0"/>
    </xf>
    <xf numFmtId="0" fontId="16" fillId="0" borderId="0" xfId="0" applyFont="1" applyBorder="1" applyAlignment="1" applyProtection="1">
      <alignment horizontal="right" wrapText="1"/>
      <protection locked="0"/>
    </xf>
    <xf numFmtId="0" fontId="0" fillId="0" borderId="0" xfId="0" applyAlignment="1" applyProtection="1">
      <alignment vertical="center"/>
      <protection locked="0"/>
    </xf>
    <xf numFmtId="0" fontId="0" fillId="0" borderId="8" xfId="0" applyBorder="1" applyProtection="1">
      <protection locked="0"/>
    </xf>
    <xf numFmtId="0" fontId="11" fillId="0" borderId="0" xfId="0" applyFont="1" applyBorder="1" applyAlignment="1" applyProtection="1">
      <alignment horizontal="justify" vertical="top" wrapText="1"/>
      <protection locked="0"/>
    </xf>
    <xf numFmtId="0" fontId="6" fillId="0" borderId="0" xfId="0" applyFont="1" applyAlignment="1" applyProtection="1">
      <alignment horizontal="center" vertical="center"/>
    </xf>
    <xf numFmtId="0" fontId="6" fillId="2" borderId="9" xfId="0" applyFont="1" applyFill="1" applyBorder="1" applyAlignment="1" applyProtection="1">
      <alignment horizontal="justify" vertical="center" wrapText="1"/>
    </xf>
    <xf numFmtId="0" fontId="20" fillId="3" borderId="10" xfId="0" applyFont="1" applyFill="1" applyBorder="1" applyAlignment="1" applyProtection="1">
      <alignment horizontal="center" vertical="center" wrapText="1"/>
    </xf>
    <xf numFmtId="0" fontId="20" fillId="3" borderId="11" xfId="0" applyFont="1" applyFill="1" applyBorder="1" applyAlignment="1" applyProtection="1">
      <alignment horizontal="center" vertical="center" wrapText="1"/>
    </xf>
    <xf numFmtId="0" fontId="24" fillId="3" borderId="12" xfId="0" applyFont="1" applyFill="1" applyBorder="1" applyAlignment="1" applyProtection="1">
      <alignment vertical="center" wrapText="1"/>
    </xf>
    <xf numFmtId="0" fontId="19" fillId="0" borderId="3" xfId="0" applyFont="1" applyBorder="1" applyAlignment="1" applyProtection="1">
      <alignment horizontal="justify" wrapText="1"/>
    </xf>
    <xf numFmtId="0" fontId="19" fillId="0" borderId="4" xfId="0" applyFont="1" applyBorder="1" applyAlignment="1" applyProtection="1">
      <alignment horizontal="justify" wrapText="1"/>
    </xf>
    <xf numFmtId="0" fontId="23" fillId="0" borderId="4" xfId="0" applyFont="1" applyBorder="1" applyAlignment="1" applyProtection="1">
      <alignment horizontal="left"/>
    </xf>
    <xf numFmtId="0" fontId="24" fillId="0" borderId="4" xfId="0" applyFont="1" applyBorder="1" applyAlignment="1" applyProtection="1">
      <alignment horizontal="right"/>
    </xf>
    <xf numFmtId="0" fontId="6" fillId="0" borderId="0" xfId="0" applyFont="1" applyAlignment="1" applyProtection="1">
      <alignment horizontal="center"/>
    </xf>
    <xf numFmtId="0" fontId="20" fillId="3" borderId="10" xfId="0" applyFont="1" applyFill="1" applyBorder="1" applyAlignment="1" applyProtection="1">
      <alignment horizontal="center" vertical="top" wrapText="1"/>
    </xf>
    <xf numFmtId="0" fontId="24" fillId="0" borderId="11" xfId="0" applyFont="1" applyBorder="1" applyAlignment="1" applyProtection="1">
      <alignment horizontal="center" vertical="top" wrapText="1"/>
    </xf>
    <xf numFmtId="0" fontId="20" fillId="3" borderId="12" xfId="0" applyFont="1" applyFill="1" applyBorder="1" applyAlignment="1" applyProtection="1">
      <alignment horizontal="center" vertical="top" wrapText="1"/>
    </xf>
    <xf numFmtId="0" fontId="11" fillId="0" borderId="0" xfId="0" applyFont="1" applyBorder="1" applyAlignment="1" applyProtection="1">
      <alignment horizontal="right" vertical="center" wrapText="1"/>
    </xf>
    <xf numFmtId="0" fontId="11" fillId="0" borderId="0" xfId="0" applyFont="1" applyBorder="1" applyAlignment="1" applyProtection="1">
      <alignment horizontal="right" vertical="center"/>
    </xf>
    <xf numFmtId="0" fontId="5" fillId="0" borderId="0" xfId="0" applyFont="1" applyAlignment="1" applyProtection="1">
      <alignment vertical="center" wrapText="1"/>
    </xf>
    <xf numFmtId="0" fontId="0" fillId="0" borderId="0" xfId="0" applyBorder="1" applyAlignment="1" applyProtection="1">
      <alignment vertical="center"/>
    </xf>
    <xf numFmtId="0" fontId="20" fillId="0" borderId="0" xfId="0" applyFont="1" applyBorder="1" applyAlignment="1" applyProtection="1">
      <alignment horizontal="right" vertical="center" readingOrder="1"/>
    </xf>
    <xf numFmtId="0" fontId="4" fillId="0" borderId="0" xfId="0" applyFont="1" applyAlignment="1" applyProtection="1">
      <alignment horizontal="justify"/>
      <protection locked="0"/>
    </xf>
    <xf numFmtId="0" fontId="8" fillId="0" borderId="0" xfId="0" applyFont="1" applyBorder="1" applyAlignment="1" applyProtection="1">
      <alignment horizontal="justify" wrapText="1"/>
      <protection locked="0"/>
    </xf>
    <xf numFmtId="0" fontId="15" fillId="0" borderId="0" xfId="0" applyFont="1" applyBorder="1" applyProtection="1">
      <protection locked="0"/>
    </xf>
    <xf numFmtId="0" fontId="17" fillId="0" borderId="0" xfId="0" applyFont="1" applyBorder="1" applyAlignment="1" applyProtection="1">
      <alignment horizontal="center"/>
      <protection locked="0"/>
    </xf>
    <xf numFmtId="0" fontId="5" fillId="0" borderId="0" xfId="0" applyFont="1" applyBorder="1" applyAlignment="1" applyProtection="1">
      <protection locked="0"/>
    </xf>
    <xf numFmtId="0" fontId="10" fillId="0" borderId="0" xfId="0" applyFont="1" applyBorder="1" applyAlignment="1" applyProtection="1">
      <alignment horizontal="left"/>
      <protection locked="0"/>
    </xf>
    <xf numFmtId="0" fontId="9" fillId="0" borderId="0" xfId="0" applyFont="1" applyBorder="1" applyAlignment="1" applyProtection="1">
      <alignment horizontal="center" wrapText="1"/>
      <protection locked="0"/>
    </xf>
    <xf numFmtId="0" fontId="10" fillId="0" borderId="0" xfId="0" applyFont="1" applyBorder="1" applyAlignment="1" applyProtection="1">
      <alignment horizontal="left" wrapText="1"/>
      <protection locked="0"/>
    </xf>
    <xf numFmtId="0" fontId="4" fillId="0" borderId="13" xfId="0" applyFont="1" applyBorder="1" applyAlignment="1" applyProtection="1">
      <alignment readingOrder="1"/>
      <protection locked="0"/>
    </xf>
    <xf numFmtId="0" fontId="4" fillId="0" borderId="0" xfId="0" applyFont="1" applyBorder="1" applyAlignment="1" applyProtection="1">
      <alignment readingOrder="1"/>
      <protection locked="0"/>
    </xf>
    <xf numFmtId="0" fontId="0" fillId="0" borderId="0" xfId="0" applyBorder="1" applyAlignment="1" applyProtection="1">
      <alignment horizontal="center"/>
      <protection locked="0"/>
    </xf>
    <xf numFmtId="0" fontId="7" fillId="0" borderId="0" xfId="0" applyFont="1" applyAlignment="1" applyProtection="1">
      <alignment horizontal="left" vertical="center"/>
    </xf>
    <xf numFmtId="0" fontId="14" fillId="2" borderId="14" xfId="0" applyFont="1" applyFill="1" applyBorder="1" applyAlignment="1" applyProtection="1">
      <alignment horizontal="center"/>
    </xf>
    <xf numFmtId="0" fontId="11" fillId="0" borderId="11" xfId="0" applyFont="1" applyBorder="1" applyAlignment="1" applyProtection="1">
      <alignment horizontal="center" wrapText="1"/>
    </xf>
    <xf numFmtId="0" fontId="11" fillId="0" borderId="12" xfId="0" applyFont="1" applyBorder="1" applyAlignment="1" applyProtection="1">
      <alignment horizontal="center" wrapText="1"/>
    </xf>
    <xf numFmtId="0" fontId="14" fillId="2" borderId="9" xfId="0" applyFont="1" applyFill="1" applyBorder="1" applyAlignment="1" applyProtection="1">
      <alignment horizontal="center"/>
    </xf>
    <xf numFmtId="0" fontId="9" fillId="0" borderId="0" xfId="0" applyFont="1" applyBorder="1" applyAlignment="1" applyProtection="1">
      <alignment horizontal="right" wrapText="1"/>
    </xf>
    <xf numFmtId="10" fontId="12" fillId="0" borderId="14" xfId="0" applyNumberFormat="1" applyFont="1" applyBorder="1" applyAlignment="1" applyProtection="1">
      <alignment horizontal="center"/>
      <protection locked="0"/>
    </xf>
    <xf numFmtId="0" fontId="12" fillId="0" borderId="3" xfId="0" applyFont="1" applyBorder="1" applyAlignment="1" applyProtection="1">
      <alignment horizontal="left" vertical="center" wrapText="1"/>
      <protection locked="0"/>
    </xf>
    <xf numFmtId="0" fontId="9" fillId="0" borderId="3" xfId="0" applyFont="1" applyBorder="1" applyAlignment="1" applyProtection="1">
      <alignment horizontal="left" wrapText="1"/>
      <protection locked="0"/>
    </xf>
    <xf numFmtId="0" fontId="7" fillId="0" borderId="0" xfId="0" applyFont="1" applyAlignment="1" applyProtection="1">
      <alignment horizontal="center" wrapText="1"/>
    </xf>
    <xf numFmtId="165" fontId="4" fillId="0" borderId="15" xfId="0" applyNumberFormat="1" applyFont="1" applyBorder="1" applyAlignment="1" applyProtection="1">
      <alignment vertical="center"/>
    </xf>
    <xf numFmtId="0" fontId="6" fillId="0" borderId="4" xfId="0" applyFont="1" applyBorder="1" applyAlignment="1">
      <alignment horizontal="right" vertical="top" wrapText="1"/>
    </xf>
    <xf numFmtId="0" fontId="6" fillId="0" borderId="16" xfId="0" applyFont="1" applyBorder="1" applyAlignment="1">
      <alignment horizontal="left" vertical="top" wrapText="1"/>
    </xf>
    <xf numFmtId="0" fontId="0" fillId="0" borderId="0" xfId="0" applyBorder="1" applyAlignment="1" applyProtection="1">
      <alignment vertical="top" wrapText="1"/>
      <protection locked="0"/>
    </xf>
    <xf numFmtId="165" fontId="6" fillId="0" borderId="17" xfId="0" applyNumberFormat="1" applyFont="1" applyBorder="1" applyAlignment="1">
      <alignment horizontal="right" vertical="top" wrapText="1"/>
    </xf>
    <xf numFmtId="0" fontId="15" fillId="0" borderId="0" xfId="0" applyFont="1" applyBorder="1"/>
    <xf numFmtId="0" fontId="0" fillId="0" borderId="0" xfId="0" applyBorder="1" applyAlignment="1"/>
    <xf numFmtId="0" fontId="15" fillId="0" borderId="18" xfId="0" applyFont="1" applyBorder="1" applyAlignment="1">
      <alignment horizontal="center" vertical="top" wrapText="1"/>
    </xf>
    <xf numFmtId="0" fontId="15" fillId="0" borderId="19" xfId="0" applyFont="1" applyBorder="1" applyAlignment="1">
      <alignment horizontal="center" vertical="top" wrapText="1"/>
    </xf>
    <xf numFmtId="0" fontId="0" fillId="0" borderId="20" xfId="0" applyBorder="1" applyAlignment="1">
      <alignment vertical="top" wrapText="1"/>
    </xf>
    <xf numFmtId="0" fontId="0" fillId="0" borderId="0" xfId="0" applyBorder="1" applyAlignment="1">
      <alignment vertical="top" wrapText="1"/>
    </xf>
    <xf numFmtId="165" fontId="0" fillId="0" borderId="14" xfId="0" applyNumberFormat="1" applyBorder="1" applyAlignment="1">
      <alignment vertical="top" wrapText="1"/>
    </xf>
    <xf numFmtId="0" fontId="6" fillId="0" borderId="0" xfId="0" applyFont="1" applyBorder="1" applyAlignment="1">
      <alignment vertical="top"/>
    </xf>
    <xf numFmtId="0" fontId="0" fillId="0" borderId="0" xfId="0" applyBorder="1" applyAlignment="1">
      <alignment vertical="top"/>
    </xf>
    <xf numFmtId="165" fontId="0" fillId="0" borderId="0" xfId="0" applyNumberFormat="1" applyBorder="1" applyAlignment="1">
      <alignment vertical="top" wrapText="1"/>
    </xf>
    <xf numFmtId="0" fontId="15" fillId="0" borderId="18" xfId="0" applyFont="1" applyBorder="1" applyAlignment="1">
      <alignment horizontal="center" vertical="center" wrapText="1"/>
    </xf>
    <xf numFmtId="0" fontId="7" fillId="0" borderId="0" xfId="0" applyFont="1" applyBorder="1" applyAlignment="1" applyProtection="1">
      <alignment horizontal="justify" wrapText="1"/>
    </xf>
    <xf numFmtId="0" fontId="0" fillId="0" borderId="0" xfId="0" applyBorder="1" applyAlignment="1">
      <alignment horizontal="center" vertical="center" readingOrder="1"/>
    </xf>
    <xf numFmtId="0" fontId="41" fillId="0" borderId="15" xfId="0" applyFont="1" applyBorder="1" applyAlignment="1" applyProtection="1">
      <alignment vertical="center" wrapText="1"/>
      <protection locked="0"/>
    </xf>
    <xf numFmtId="165" fontId="1" fillId="0" borderId="4" xfId="0" applyNumberFormat="1" applyFont="1" applyBorder="1" applyAlignment="1" applyProtection="1">
      <alignment vertical="center" wrapText="1"/>
      <protection locked="0"/>
    </xf>
    <xf numFmtId="0" fontId="1" fillId="0" borderId="21" xfId="0" applyFont="1" applyBorder="1" applyAlignment="1" applyProtection="1">
      <alignment vertical="top" wrapText="1"/>
      <protection locked="0"/>
    </xf>
    <xf numFmtId="165" fontId="41" fillId="0" borderId="4" xfId="0" applyNumberFormat="1" applyFont="1" applyBorder="1" applyAlignment="1" applyProtection="1">
      <alignment vertical="center" wrapText="1"/>
      <protection locked="0"/>
    </xf>
    <xf numFmtId="165" fontId="1" fillId="0" borderId="4" xfId="0" applyNumberFormat="1" applyFont="1" applyBorder="1" applyAlignment="1" applyProtection="1">
      <alignment vertical="top" wrapText="1"/>
      <protection locked="0"/>
    </xf>
    <xf numFmtId="0" fontId="0" fillId="0" borderId="15" xfId="0" applyBorder="1" applyAlignment="1" applyProtection="1">
      <alignment vertical="top" wrapText="1"/>
      <protection locked="0"/>
    </xf>
    <xf numFmtId="165" fontId="0" fillId="0" borderId="4" xfId="0" applyNumberFormat="1" applyBorder="1" applyAlignment="1" applyProtection="1">
      <alignment vertical="top" wrapText="1"/>
      <protection locked="0"/>
    </xf>
    <xf numFmtId="0" fontId="0" fillId="0" borderId="21" xfId="0" applyBorder="1" applyAlignment="1" applyProtection="1">
      <alignment vertical="top" wrapText="1"/>
      <protection locked="0"/>
    </xf>
    <xf numFmtId="0" fontId="6" fillId="0" borderId="0" xfId="0" applyFont="1" applyBorder="1" applyAlignment="1" applyProtection="1">
      <alignment vertical="top"/>
      <protection locked="0"/>
    </xf>
    <xf numFmtId="0" fontId="0" fillId="0" borderId="0" xfId="0" applyBorder="1" applyAlignment="1" applyProtection="1">
      <alignment vertical="top"/>
      <protection locked="0"/>
    </xf>
    <xf numFmtId="165" fontId="0" fillId="0" borderId="0" xfId="0" applyNumberFormat="1" applyBorder="1" applyAlignment="1" applyProtection="1">
      <alignment vertical="top" wrapText="1"/>
      <protection locked="0"/>
    </xf>
    <xf numFmtId="0" fontId="0" fillId="0" borderId="15" xfId="0" applyFont="1" applyBorder="1" applyAlignment="1" applyProtection="1">
      <alignment vertical="top" wrapText="1"/>
      <protection locked="0"/>
    </xf>
    <xf numFmtId="165" fontId="0" fillId="0" borderId="4" xfId="0" applyNumberFormat="1" applyFont="1" applyBorder="1" applyAlignment="1" applyProtection="1">
      <alignment vertical="top" wrapText="1"/>
      <protection locked="0"/>
    </xf>
    <xf numFmtId="0" fontId="0" fillId="0" borderId="21" xfId="0" applyFont="1" applyBorder="1" applyAlignment="1" applyProtection="1">
      <alignment vertical="top" wrapText="1"/>
      <protection locked="0"/>
    </xf>
    <xf numFmtId="165" fontId="0" fillId="0" borderId="22" xfId="0" applyNumberFormat="1" applyBorder="1" applyProtection="1">
      <protection locked="0"/>
    </xf>
    <xf numFmtId="165" fontId="0" fillId="0" borderId="10" xfId="0" applyNumberFormat="1" applyBorder="1" applyAlignment="1" applyProtection="1">
      <alignment vertical="top" wrapText="1"/>
      <protection locked="0"/>
    </xf>
    <xf numFmtId="0" fontId="12" fillId="0" borderId="23" xfId="0" applyFont="1" applyBorder="1" applyAlignment="1" applyProtection="1">
      <alignment horizontal="justify" vertical="center" wrapText="1"/>
      <protection locked="0"/>
    </xf>
    <xf numFmtId="0" fontId="4" fillId="0" borderId="3" xfId="0" applyFont="1" applyBorder="1" applyAlignment="1" applyProtection="1">
      <alignment horizontal="left" vertical="top" wrapText="1"/>
      <protection locked="0"/>
    </xf>
    <xf numFmtId="2" fontId="12" fillId="0" borderId="24" xfId="0" applyNumberFormat="1" applyFont="1" applyBorder="1" applyAlignment="1" applyProtection="1">
      <alignment horizontal="center" vertical="center" wrapText="1"/>
      <protection locked="0"/>
    </xf>
    <xf numFmtId="165" fontId="12" fillId="0" borderId="3" xfId="0" applyNumberFormat="1" applyFont="1" applyBorder="1" applyAlignment="1" applyProtection="1">
      <alignment horizontal="right" vertical="center" wrapText="1"/>
      <protection locked="0"/>
    </xf>
    <xf numFmtId="165" fontId="12" fillId="0" borderId="4" xfId="0" applyNumberFormat="1" applyFont="1" applyBorder="1" applyAlignment="1" applyProtection="1">
      <alignment horizontal="right" vertical="center" wrapText="1"/>
      <protection locked="0"/>
    </xf>
    <xf numFmtId="0" fontId="12" fillId="0" borderId="4" xfId="0" applyFont="1" applyBorder="1" applyAlignment="1" applyProtection="1">
      <alignment horizontal="justify" vertical="center" wrapText="1"/>
      <protection locked="0"/>
    </xf>
    <xf numFmtId="0" fontId="4" fillId="0" borderId="17" xfId="0" applyFont="1" applyBorder="1" applyAlignment="1" applyProtection="1">
      <alignment horizontal="left" vertical="top" wrapText="1"/>
      <protection locked="0"/>
    </xf>
    <xf numFmtId="2" fontId="12" fillId="0" borderId="4" xfId="0" applyNumberFormat="1" applyFont="1" applyBorder="1" applyAlignment="1" applyProtection="1">
      <alignment horizontal="center" vertical="center" wrapText="1"/>
      <protection locked="0"/>
    </xf>
    <xf numFmtId="3" fontId="12" fillId="0" borderId="4" xfId="0" applyNumberFormat="1" applyFont="1" applyBorder="1" applyAlignment="1" applyProtection="1">
      <alignment horizontal="right" vertical="center" wrapText="1"/>
      <protection locked="0"/>
    </xf>
    <xf numFmtId="0" fontId="9" fillId="0" borderId="0" xfId="0" applyFont="1" applyBorder="1" applyAlignment="1" applyProtection="1">
      <alignment horizontal="justify" wrapText="1"/>
    </xf>
    <xf numFmtId="0" fontId="0" fillId="0" borderId="4" xfId="0" applyBorder="1" applyAlignment="1" applyProtection="1">
      <alignment vertical="top" wrapText="1"/>
      <protection locked="0"/>
    </xf>
    <xf numFmtId="0" fontId="0" fillId="0" borderId="4" xfId="0" applyBorder="1" applyAlignment="1" applyProtection="1">
      <alignment wrapText="1"/>
      <protection locked="0"/>
    </xf>
    <xf numFmtId="0" fontId="4" fillId="0" borderId="4" xfId="0" applyFont="1" applyBorder="1" applyAlignment="1" applyProtection="1">
      <alignment wrapText="1"/>
      <protection locked="0"/>
    </xf>
    <xf numFmtId="0" fontId="9" fillId="0" borderId="3" xfId="0" applyNumberFormat="1" applyFont="1" applyBorder="1" applyAlignment="1" applyProtection="1">
      <alignment horizontal="center" wrapText="1"/>
      <protection locked="0"/>
    </xf>
    <xf numFmtId="0" fontId="4" fillId="0" borderId="15" xfId="0" applyFont="1" applyBorder="1" applyAlignment="1" applyProtection="1">
      <alignment vertical="top" wrapText="1"/>
      <protection locked="0"/>
    </xf>
    <xf numFmtId="0" fontId="9" fillId="0" borderId="17" xfId="0" applyFont="1" applyBorder="1" applyAlignment="1" applyProtection="1">
      <alignment horizontal="left" vertical="top" wrapText="1"/>
      <protection locked="0"/>
    </xf>
    <xf numFmtId="0" fontId="9" fillId="0" borderId="0" xfId="0" applyFont="1" applyAlignment="1" applyProtection="1">
      <alignment horizontal="center" vertical="center"/>
      <protection locked="0"/>
    </xf>
    <xf numFmtId="0" fontId="9" fillId="0" borderId="2" xfId="0" applyFont="1" applyBorder="1" applyAlignment="1">
      <alignment horizontal="justify" vertical="center" wrapText="1"/>
    </xf>
    <xf numFmtId="9" fontId="0" fillId="0" borderId="0" xfId="0" applyNumberFormat="1" applyProtection="1">
      <protection locked="0"/>
    </xf>
    <xf numFmtId="0" fontId="4" fillId="0" borderId="21" xfId="0" applyFont="1" applyBorder="1" applyAlignment="1" applyProtection="1">
      <alignment vertical="top" wrapText="1"/>
      <protection locked="0"/>
    </xf>
    <xf numFmtId="165" fontId="9" fillId="0" borderId="3" xfId="0" applyNumberFormat="1" applyFont="1" applyFill="1" applyBorder="1" applyAlignment="1" applyProtection="1">
      <alignment horizontal="justify" wrapText="1"/>
      <protection locked="0"/>
    </xf>
    <xf numFmtId="0" fontId="4" fillId="0" borderId="4" xfId="0" applyFont="1" applyFill="1" applyBorder="1" applyAlignment="1" applyProtection="1">
      <alignment wrapText="1"/>
      <protection locked="0"/>
    </xf>
    <xf numFmtId="0" fontId="9" fillId="0" borderId="3" xfId="0" applyFont="1" applyFill="1" applyBorder="1" applyAlignment="1" applyProtection="1">
      <alignment horizontal="left" vertical="center" wrapText="1"/>
      <protection locked="0"/>
    </xf>
    <xf numFmtId="165" fontId="9" fillId="0" borderId="3" xfId="0" applyNumberFormat="1" applyFont="1" applyFill="1" applyBorder="1" applyAlignment="1" applyProtection="1">
      <alignment wrapText="1"/>
      <protection locked="0"/>
    </xf>
    <xf numFmtId="165" fontId="10" fillId="0" borderId="5" xfId="0" applyNumberFormat="1" applyFont="1" applyFill="1" applyBorder="1" applyAlignment="1" applyProtection="1">
      <alignment horizontal="right" vertical="center" wrapText="1"/>
      <protection locked="0"/>
    </xf>
    <xf numFmtId="0" fontId="24" fillId="0" borderId="4" xfId="0" applyFont="1" applyBorder="1" applyAlignment="1" applyProtection="1">
      <alignment horizontal="center"/>
      <protection locked="0"/>
    </xf>
    <xf numFmtId="165" fontId="0" fillId="0" borderId="4" xfId="0" applyNumberFormat="1" applyFill="1" applyBorder="1" applyAlignment="1" applyProtection="1">
      <alignment vertical="top" wrapText="1"/>
      <protection locked="0"/>
    </xf>
    <xf numFmtId="0" fontId="4" fillId="0" borderId="21" xfId="0" applyFont="1" applyFill="1" applyBorder="1" applyAlignment="1" applyProtection="1">
      <alignment vertical="top" wrapText="1"/>
      <protection locked="0"/>
    </xf>
    <xf numFmtId="0" fontId="6" fillId="0" borderId="9" xfId="0" applyFont="1" applyFill="1" applyBorder="1" applyAlignment="1" applyProtection="1">
      <alignment horizontal="justify" vertical="center" wrapText="1"/>
    </xf>
    <xf numFmtId="0" fontId="18" fillId="0" borderId="0" xfId="0" applyNumberFormat="1" applyFont="1" applyBorder="1" applyAlignment="1" applyProtection="1">
      <protection locked="0"/>
    </xf>
    <xf numFmtId="0" fontId="0" fillId="0" borderId="0" xfId="0" applyNumberFormat="1" applyBorder="1" applyAlignment="1" applyProtection="1">
      <protection locked="0"/>
    </xf>
    <xf numFmtId="0" fontId="0" fillId="0" borderId="25" xfId="0" applyBorder="1" applyAlignment="1">
      <alignment horizontal="center" vertical="center"/>
    </xf>
    <xf numFmtId="0" fontId="6" fillId="0" borderId="25" xfId="0" applyFont="1" applyBorder="1" applyAlignment="1">
      <alignment horizontal="center" vertical="center"/>
    </xf>
    <xf numFmtId="0" fontId="11" fillId="4" borderId="0" xfId="0" applyFont="1" applyFill="1" applyAlignment="1" applyProtection="1">
      <alignment horizontal="right" vertical="center"/>
    </xf>
    <xf numFmtId="0" fontId="16" fillId="4" borderId="0" xfId="0" applyFont="1" applyFill="1" applyAlignment="1" applyProtection="1">
      <alignment horizontal="right"/>
    </xf>
    <xf numFmtId="165" fontId="10" fillId="2" borderId="6" xfId="0" applyNumberFormat="1" applyFont="1" applyFill="1" applyBorder="1" applyAlignment="1">
      <alignment horizontal="right" vertical="center" wrapText="1"/>
    </xf>
    <xf numFmtId="165" fontId="10" fillId="2" borderId="6" xfId="0" applyNumberFormat="1" applyFont="1" applyFill="1" applyBorder="1" applyAlignment="1" applyProtection="1">
      <alignment horizontal="right" vertical="center" wrapText="1"/>
    </xf>
    <xf numFmtId="165" fontId="10" fillId="2" borderId="5" xfId="0" applyNumberFormat="1" applyFont="1" applyFill="1" applyBorder="1" applyAlignment="1" applyProtection="1">
      <alignment horizontal="right" vertical="center" wrapText="1"/>
    </xf>
    <xf numFmtId="165" fontId="6" fillId="2" borderId="26" xfId="0" applyNumberFormat="1" applyFont="1" applyFill="1" applyBorder="1" applyAlignment="1">
      <alignment horizontal="right" vertical="top" wrapText="1"/>
    </xf>
    <xf numFmtId="165" fontId="6" fillId="2" borderId="27" xfId="0" applyNumberFormat="1" applyFont="1" applyFill="1" applyBorder="1" applyAlignment="1">
      <alignment horizontal="right" vertical="top" wrapText="1"/>
    </xf>
    <xf numFmtId="165" fontId="6" fillId="2" borderId="28" xfId="0" applyNumberFormat="1" applyFont="1" applyFill="1" applyBorder="1" applyAlignment="1">
      <alignment horizontal="right" vertical="top" wrapText="1"/>
    </xf>
    <xf numFmtId="165" fontId="6" fillId="2" borderId="29" xfId="0" applyNumberFormat="1" applyFont="1" applyFill="1" applyBorder="1" applyAlignment="1">
      <alignment horizontal="right" vertical="top" wrapText="1"/>
    </xf>
    <xf numFmtId="165" fontId="6" fillId="2" borderId="30" xfId="0" applyNumberFormat="1" applyFont="1" applyFill="1" applyBorder="1" applyAlignment="1">
      <alignment horizontal="right" vertical="top" wrapText="1"/>
    </xf>
    <xf numFmtId="165" fontId="6" fillId="2" borderId="31" xfId="0" applyNumberFormat="1" applyFont="1" applyFill="1" applyBorder="1" applyAlignment="1">
      <alignment horizontal="right" vertical="top" wrapText="1"/>
    </xf>
    <xf numFmtId="165" fontId="6" fillId="2" borderId="32" xfId="0" applyNumberFormat="1" applyFont="1" applyFill="1" applyBorder="1" applyAlignment="1">
      <alignment horizontal="right" vertical="top" wrapText="1"/>
    </xf>
    <xf numFmtId="165" fontId="6" fillId="2" borderId="16" xfId="0" applyNumberFormat="1" applyFont="1" applyFill="1" applyBorder="1" applyAlignment="1">
      <alignment horizontal="right" vertical="top" wrapText="1"/>
    </xf>
    <xf numFmtId="165" fontId="12" fillId="2" borderId="3" xfId="0" applyNumberFormat="1" applyFont="1" applyFill="1" applyBorder="1" applyAlignment="1" applyProtection="1">
      <alignment vertical="center" wrapText="1"/>
    </xf>
    <xf numFmtId="165" fontId="37" fillId="2" borderId="3" xfId="0" applyNumberFormat="1" applyFont="1" applyFill="1" applyBorder="1" applyAlignment="1" applyProtection="1">
      <alignment horizontal="right" vertical="center"/>
    </xf>
    <xf numFmtId="165" fontId="9" fillId="2" borderId="14" xfId="0" applyNumberFormat="1" applyFont="1" applyFill="1" applyBorder="1" applyAlignment="1" applyProtection="1">
      <alignment wrapText="1"/>
    </xf>
    <xf numFmtId="165" fontId="9" fillId="2" borderId="14" xfId="0" applyNumberFormat="1" applyFont="1" applyFill="1" applyBorder="1" applyAlignment="1" applyProtection="1">
      <alignment horizontal="right"/>
    </xf>
    <xf numFmtId="165" fontId="10" fillId="2" borderId="4" xfId="0" applyNumberFormat="1" applyFont="1" applyFill="1" applyBorder="1" applyAlignment="1" applyProtection="1">
      <alignment horizontal="right" wrapText="1"/>
    </xf>
    <xf numFmtId="165" fontId="4" fillId="2" borderId="22" xfId="0" applyNumberFormat="1" applyFont="1" applyFill="1" applyBorder="1" applyAlignment="1" applyProtection="1">
      <alignment vertical="center"/>
    </xf>
    <xf numFmtId="165" fontId="0" fillId="2" borderId="14" xfId="0" applyNumberFormat="1" applyFill="1" applyBorder="1" applyAlignment="1" applyProtection="1">
      <alignment horizontal="right"/>
    </xf>
    <xf numFmtId="165" fontId="4" fillId="2" borderId="23" xfId="0" applyNumberFormat="1" applyFont="1" applyFill="1" applyBorder="1" applyAlignment="1" applyProtection="1">
      <alignment vertical="center" wrapText="1"/>
    </xf>
    <xf numFmtId="6" fontId="4" fillId="2" borderId="14" xfId="0" applyNumberFormat="1" applyFont="1" applyFill="1" applyBorder="1" applyAlignment="1" applyProtection="1">
      <alignment horizontal="center" vertical="center" wrapText="1"/>
    </xf>
    <xf numFmtId="6" fontId="10" fillId="2" borderId="4" xfId="0" applyNumberFormat="1" applyFont="1" applyFill="1" applyBorder="1" applyAlignment="1" applyProtection="1">
      <alignment horizontal="center" vertical="center" wrapText="1"/>
    </xf>
    <xf numFmtId="6" fontId="16" fillId="2" borderId="14" xfId="0" applyNumberFormat="1" applyFont="1" applyFill="1" applyBorder="1" applyAlignment="1" applyProtection="1">
      <alignment horizontal="center" vertical="center" wrapText="1"/>
    </xf>
    <xf numFmtId="165" fontId="12" fillId="2" borderId="3" xfId="0" applyNumberFormat="1" applyFont="1" applyFill="1" applyBorder="1" applyAlignment="1" applyProtection="1">
      <alignment horizontal="right" wrapText="1"/>
    </xf>
    <xf numFmtId="165" fontId="27" fillId="2" borderId="14" xfId="0" applyNumberFormat="1" applyFont="1" applyFill="1" applyBorder="1" applyAlignment="1" applyProtection="1">
      <alignment horizontal="right" wrapText="1"/>
    </xf>
    <xf numFmtId="165" fontId="36" fillId="2" borderId="4" xfId="0" applyNumberFormat="1" applyFont="1" applyFill="1" applyBorder="1" applyAlignment="1" applyProtection="1">
      <alignment horizontal="right"/>
    </xf>
    <xf numFmtId="165" fontId="25" fillId="2" borderId="14" xfId="0" applyNumberFormat="1" applyFont="1" applyFill="1" applyBorder="1" applyAlignment="1" applyProtection="1">
      <alignment horizontal="right"/>
    </xf>
    <xf numFmtId="165" fontId="27" fillId="2" borderId="14" xfId="0" applyNumberFormat="1" applyFont="1" applyFill="1" applyBorder="1" applyAlignment="1" applyProtection="1">
      <alignment wrapText="1"/>
    </xf>
    <xf numFmtId="165" fontId="12" fillId="2" borderId="4" xfId="0" applyNumberFormat="1" applyFont="1" applyFill="1" applyBorder="1" applyAlignment="1" applyProtection="1">
      <alignment horizontal="right" vertical="center" wrapText="1"/>
    </xf>
    <xf numFmtId="165" fontId="12" fillId="2" borderId="14" xfId="0" applyNumberFormat="1" applyFont="1" applyFill="1" applyBorder="1" applyAlignment="1">
      <alignment horizontal="right" wrapText="1"/>
    </xf>
    <xf numFmtId="165" fontId="9" fillId="2" borderId="5" xfId="0" applyNumberFormat="1" applyFont="1" applyFill="1" applyBorder="1" applyAlignment="1">
      <alignment horizontal="right"/>
    </xf>
    <xf numFmtId="0" fontId="43" fillId="0" borderId="4" xfId="0" applyFont="1" applyBorder="1" applyAlignment="1">
      <alignment vertical="center" wrapText="1"/>
    </xf>
    <xf numFmtId="165" fontId="10" fillId="0" borderId="2" xfId="0" applyNumberFormat="1" applyFont="1" applyBorder="1" applyAlignment="1">
      <alignment horizontal="right" vertical="center" wrapText="1"/>
    </xf>
    <xf numFmtId="165" fontId="10" fillId="0" borderId="6" xfId="0" applyNumberFormat="1" applyFont="1" applyBorder="1" applyAlignment="1">
      <alignment horizontal="right" vertical="center" wrapText="1"/>
    </xf>
    <xf numFmtId="165" fontId="10" fillId="0" borderId="6" xfId="0" applyNumberFormat="1" applyFont="1" applyBorder="1" applyAlignment="1" applyProtection="1">
      <alignment horizontal="right" vertical="center" wrapText="1"/>
    </xf>
    <xf numFmtId="0" fontId="2" fillId="0" borderId="0" xfId="0" applyFont="1" applyAlignment="1">
      <alignment horizontal="center"/>
    </xf>
    <xf numFmtId="0" fontId="0" fillId="0" borderId="0" xfId="0" applyAlignment="1"/>
    <xf numFmtId="0" fontId="10" fillId="0" borderId="0" xfId="0" applyFont="1" applyAlignment="1">
      <alignment horizontal="justify" wrapText="1"/>
    </xf>
    <xf numFmtId="0" fontId="0" fillId="0" borderId="0" xfId="0" applyAlignment="1">
      <alignment wrapText="1"/>
    </xf>
    <xf numFmtId="0" fontId="6" fillId="0" borderId="40" xfId="0" applyFont="1" applyBorder="1" applyAlignment="1">
      <alignment horizontal="center" vertical="top" wrapText="1"/>
    </xf>
    <xf numFmtId="0" fontId="6" fillId="0" borderId="24" xfId="0" applyFont="1" applyBorder="1" applyAlignment="1">
      <alignment horizontal="center" vertical="top" wrapText="1"/>
    </xf>
    <xf numFmtId="0" fontId="6" fillId="0" borderId="21" xfId="0" applyFont="1" applyBorder="1" applyAlignment="1">
      <alignment horizontal="left" vertical="top" wrapText="1"/>
    </xf>
    <xf numFmtId="0" fontId="0" fillId="0" borderId="17" xfId="0" applyBorder="1" applyAlignment="1">
      <alignment vertical="top" wrapText="1"/>
    </xf>
    <xf numFmtId="0" fontId="6" fillId="0" borderId="0" xfId="0" applyFont="1" applyFill="1" applyBorder="1" applyAlignment="1">
      <alignment horizontal="left" vertical="top" wrapText="1"/>
    </xf>
    <xf numFmtId="0" fontId="0" fillId="0" borderId="0" xfId="0" applyAlignment="1">
      <alignment vertical="top" wrapText="1"/>
    </xf>
    <xf numFmtId="0" fontId="6" fillId="0" borderId="23" xfId="0" applyFont="1" applyFill="1" applyBorder="1" applyAlignment="1">
      <alignment horizontal="left" vertical="top" wrapText="1"/>
    </xf>
    <xf numFmtId="0" fontId="6" fillId="0" borderId="24" xfId="0" applyFont="1" applyFill="1" applyBorder="1" applyAlignment="1">
      <alignment horizontal="left" vertical="top" wrapText="1"/>
    </xf>
    <xf numFmtId="0" fontId="18" fillId="5" borderId="21" xfId="0" applyNumberFormat="1" applyFont="1" applyFill="1" applyBorder="1" applyAlignment="1" applyProtection="1">
      <protection locked="0"/>
    </xf>
    <xf numFmtId="0" fontId="0" fillId="5" borderId="17" xfId="0" applyNumberFormat="1" applyFill="1" applyBorder="1" applyAlignment="1" applyProtection="1">
      <protection locked="0"/>
    </xf>
    <xf numFmtId="0" fontId="0" fillId="5" borderId="16" xfId="0" applyFill="1" applyBorder="1" applyAlignment="1" applyProtection="1">
      <protection locked="0"/>
    </xf>
    <xf numFmtId="0" fontId="16" fillId="0" borderId="9" xfId="0" applyFont="1" applyBorder="1" applyAlignment="1">
      <alignment horizontal="center" vertical="top" wrapText="1"/>
    </xf>
    <xf numFmtId="0" fontId="0" fillId="0" borderId="39" xfId="0" applyBorder="1" applyAlignment="1">
      <alignment horizontal="center" vertical="top" wrapText="1"/>
    </xf>
    <xf numFmtId="0" fontId="0" fillId="0" borderId="5" xfId="0" applyBorder="1" applyAlignment="1">
      <alignment horizontal="center" vertical="top" wrapText="1"/>
    </xf>
    <xf numFmtId="0" fontId="6" fillId="0" borderId="16" xfId="0" applyFont="1" applyBorder="1" applyAlignment="1">
      <alignment horizontal="left" vertical="top" wrapText="1"/>
    </xf>
    <xf numFmtId="0" fontId="6" fillId="0" borderId="10" xfId="0" applyFont="1" applyBorder="1" applyAlignment="1">
      <alignment horizontal="center" vertical="top" wrapText="1"/>
    </xf>
    <xf numFmtId="0" fontId="0" fillId="0" borderId="3" xfId="0" applyBorder="1" applyAlignment="1">
      <alignment horizontal="center" vertical="top" wrapText="1"/>
    </xf>
    <xf numFmtId="0" fontId="0" fillId="0" borderId="11" xfId="0" applyBorder="1" applyAlignment="1">
      <alignment vertical="top" wrapText="1"/>
    </xf>
    <xf numFmtId="0" fontId="0" fillId="0" borderId="3" xfId="0" applyBorder="1" applyAlignment="1">
      <alignment vertical="top" wrapText="1"/>
    </xf>
    <xf numFmtId="0" fontId="4" fillId="0" borderId="25" xfId="0" applyFont="1" applyBorder="1" applyAlignment="1">
      <alignment horizontal="center" vertical="center"/>
    </xf>
    <xf numFmtId="0" fontId="0" fillId="0" borderId="25" xfId="0" applyBorder="1" applyAlignment="1">
      <alignment horizontal="center" vertical="center"/>
    </xf>
    <xf numFmtId="0" fontId="6" fillId="0" borderId="33" xfId="0" applyFont="1" applyBorder="1" applyAlignment="1">
      <alignment horizontal="left" vertical="top" wrapText="1"/>
    </xf>
    <xf numFmtId="0" fontId="6" fillId="0" borderId="13" xfId="0" applyFont="1" applyBorder="1" applyAlignment="1">
      <alignment horizontal="left" vertical="top" wrapText="1"/>
    </xf>
    <xf numFmtId="0" fontId="6" fillId="0" borderId="23" xfId="0" applyFont="1" applyBorder="1" applyAlignment="1">
      <alignment horizontal="left" vertical="top" wrapText="1"/>
    </xf>
    <xf numFmtId="0" fontId="6" fillId="0" borderId="34" xfId="0" applyFont="1" applyBorder="1" applyAlignment="1">
      <alignment horizontal="left" vertical="top" wrapText="1"/>
    </xf>
    <xf numFmtId="165" fontId="6" fillId="0" borderId="10" xfId="0" applyNumberFormat="1" applyFont="1" applyBorder="1" applyAlignment="1">
      <alignment horizontal="center" vertical="top" wrapText="1"/>
    </xf>
    <xf numFmtId="165" fontId="6" fillId="0" borderId="3" xfId="0" applyNumberFormat="1" applyFont="1" applyBorder="1" applyAlignment="1">
      <alignment horizontal="center" vertical="top" wrapText="1"/>
    </xf>
    <xf numFmtId="0" fontId="4" fillId="0" borderId="0" xfId="0" applyFont="1" applyAlignment="1">
      <alignment horizontal="left" vertical="top" wrapText="1" readingOrder="1"/>
    </xf>
    <xf numFmtId="0" fontId="0" fillId="0" borderId="0" xfId="0" applyAlignment="1">
      <alignment vertical="top" wrapText="1" readingOrder="1"/>
    </xf>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38" xfId="0" applyFont="1" applyBorder="1" applyAlignment="1">
      <alignment horizontal="center" vertical="center" wrapText="1"/>
    </xf>
    <xf numFmtId="0" fontId="9" fillId="0" borderId="38"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6" fillId="0" borderId="40" xfId="0" applyFont="1" applyBorder="1" applyAlignment="1">
      <alignment horizontal="left" vertical="top" wrapText="1"/>
    </xf>
    <xf numFmtId="0" fontId="6" fillId="0" borderId="35" xfId="0" applyFont="1" applyFill="1" applyBorder="1" applyAlignment="1">
      <alignment horizontal="left" vertical="top" wrapText="1"/>
    </xf>
    <xf numFmtId="0" fontId="6" fillId="0" borderId="41" xfId="0" applyFont="1" applyFill="1" applyBorder="1" applyAlignment="1">
      <alignment horizontal="left" vertical="top" wrapText="1"/>
    </xf>
    <xf numFmtId="0" fontId="6" fillId="0" borderId="3" xfId="0" applyFont="1" applyBorder="1" applyAlignment="1">
      <alignment horizontal="center" vertical="top" wrapText="1"/>
    </xf>
    <xf numFmtId="0" fontId="16" fillId="5" borderId="9" xfId="0" applyFont="1" applyFill="1" applyBorder="1" applyAlignment="1">
      <alignment horizontal="center" vertical="top" wrapText="1"/>
    </xf>
    <xf numFmtId="0" fontId="0" fillId="5" borderId="39" xfId="0" applyFill="1" applyBorder="1" applyAlignment="1">
      <alignment horizontal="center" vertical="top" wrapText="1"/>
    </xf>
    <xf numFmtId="0" fontId="0" fillId="5" borderId="5" xfId="0" applyFill="1" applyBorder="1" applyAlignment="1">
      <alignment horizontal="center" vertical="top" wrapText="1"/>
    </xf>
    <xf numFmtId="0" fontId="5" fillId="0" borderId="42" xfId="0" applyFont="1" applyBorder="1" applyAlignment="1">
      <alignment horizontal="center" wrapText="1"/>
    </xf>
    <xf numFmtId="0" fontId="0" fillId="0" borderId="42" xfId="0" applyBorder="1" applyAlignment="1">
      <alignment wrapText="1"/>
    </xf>
    <xf numFmtId="165" fontId="6" fillId="0" borderId="21" xfId="0" applyNumberFormat="1" applyFont="1" applyBorder="1" applyAlignment="1">
      <alignment horizontal="left" vertical="top" wrapText="1"/>
    </xf>
    <xf numFmtId="0" fontId="0" fillId="0" borderId="17" xfId="0" applyBorder="1" applyAlignment="1">
      <alignment horizontal="left" vertical="top" wrapText="1"/>
    </xf>
    <xf numFmtId="0" fontId="6" fillId="0" borderId="35" xfId="0" applyFont="1" applyBorder="1" applyAlignment="1">
      <alignment horizontal="left" vertical="top" wrapText="1"/>
    </xf>
    <xf numFmtId="0" fontId="6" fillId="0" borderId="0" xfId="0" applyFont="1" applyBorder="1" applyAlignment="1">
      <alignment horizontal="left" vertical="top" wrapText="1"/>
    </xf>
    <xf numFmtId="0" fontId="0" fillId="0" borderId="20" xfId="0" applyBorder="1" applyAlignment="1">
      <alignment horizontal="center" vertical="center" wrapText="1"/>
    </xf>
    <xf numFmtId="0" fontId="0" fillId="0" borderId="38"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4" fillId="0" borderId="21" xfId="0" applyFont="1" applyBorder="1" applyAlignment="1" applyProtection="1">
      <alignment readingOrder="1"/>
      <protection locked="0"/>
    </xf>
    <xf numFmtId="0" fontId="0" fillId="0" borderId="17" xfId="0" applyBorder="1" applyAlignment="1" applyProtection="1">
      <alignment readingOrder="1"/>
      <protection locked="0"/>
    </xf>
    <xf numFmtId="0" fontId="6" fillId="0" borderId="10" xfId="0" applyFont="1" applyBorder="1" applyAlignment="1" applyProtection="1">
      <alignment horizontal="center" wrapText="1"/>
    </xf>
    <xf numFmtId="0" fontId="0" fillId="0" borderId="11" xfId="0" applyBorder="1" applyAlignment="1" applyProtection="1">
      <alignment horizontal="center" wrapText="1"/>
    </xf>
    <xf numFmtId="0" fontId="0" fillId="0" borderId="12" xfId="0" applyBorder="1" applyAlignment="1" applyProtection="1">
      <alignment horizontal="center" wrapText="1"/>
    </xf>
    <xf numFmtId="0" fontId="33" fillId="0" borderId="21" xfId="0" applyNumberFormat="1" applyFont="1" applyBorder="1" applyAlignment="1" applyProtection="1">
      <alignment horizontal="left" vertical="center"/>
    </xf>
    <xf numFmtId="0" fontId="33" fillId="0" borderId="17" xfId="0" applyNumberFormat="1" applyFont="1" applyBorder="1" applyAlignment="1" applyProtection="1">
      <alignment horizontal="left" vertical="center"/>
    </xf>
    <xf numFmtId="0" fontId="33" fillId="0" borderId="16" xfId="0" applyNumberFormat="1" applyFont="1" applyBorder="1" applyAlignment="1" applyProtection="1">
      <alignment horizontal="left" vertical="center"/>
    </xf>
    <xf numFmtId="0" fontId="16" fillId="0" borderId="43" xfId="0" applyFont="1" applyBorder="1" applyAlignment="1" applyProtection="1">
      <alignment horizontal="center"/>
    </xf>
    <xf numFmtId="0" fontId="0" fillId="0" borderId="44" xfId="0" applyBorder="1" applyAlignment="1"/>
    <xf numFmtId="0" fontId="0" fillId="0" borderId="6" xfId="0" applyBorder="1" applyAlignment="1"/>
    <xf numFmtId="0" fontId="3" fillId="0" borderId="0" xfId="0" applyFont="1" applyAlignment="1" applyProtection="1">
      <alignment horizontal="center"/>
    </xf>
    <xf numFmtId="0" fontId="0" fillId="0" borderId="0" xfId="0" applyAlignment="1" applyProtection="1"/>
    <xf numFmtId="0" fontId="4" fillId="0" borderId="23" xfId="0" applyFont="1" applyBorder="1" applyAlignment="1" applyProtection="1">
      <alignment readingOrder="1"/>
      <protection locked="0"/>
    </xf>
    <xf numFmtId="0" fontId="0" fillId="0" borderId="34" xfId="0" applyBorder="1" applyAlignment="1" applyProtection="1">
      <alignment readingOrder="1"/>
      <protection locked="0"/>
    </xf>
    <xf numFmtId="0" fontId="11" fillId="0" borderId="10" xfId="0" applyFont="1" applyBorder="1" applyAlignment="1" applyProtection="1">
      <alignment horizontal="center" wrapText="1"/>
    </xf>
    <xf numFmtId="0" fontId="0" fillId="0" borderId="11" xfId="0" applyBorder="1" applyAlignment="1" applyProtection="1">
      <alignment wrapText="1"/>
    </xf>
    <xf numFmtId="0" fontId="0" fillId="0" borderId="12" xfId="0" applyBorder="1" applyAlignment="1" applyProtection="1">
      <alignment wrapText="1"/>
    </xf>
    <xf numFmtId="0" fontId="11" fillId="0" borderId="43" xfId="0" applyFont="1" applyBorder="1" applyAlignment="1" applyProtection="1">
      <alignment horizontal="center"/>
    </xf>
    <xf numFmtId="0" fontId="0" fillId="0" borderId="44" xfId="0" applyBorder="1" applyAlignment="1" applyProtection="1">
      <alignment horizontal="center"/>
    </xf>
    <xf numFmtId="0" fontId="0" fillId="0" borderId="6" xfId="0" applyBorder="1" applyAlignment="1" applyProtection="1">
      <alignment horizontal="center"/>
    </xf>
    <xf numFmtId="0" fontId="11" fillId="0" borderId="33" xfId="0" applyFont="1" applyBorder="1" applyAlignment="1" applyProtection="1">
      <alignment horizontal="left" vertical="top" wrapText="1" readingOrder="1"/>
      <protection locked="0"/>
    </xf>
    <xf numFmtId="0" fontId="0" fillId="0" borderId="13" xfId="0" applyBorder="1" applyAlignment="1" applyProtection="1">
      <alignment vertical="top" wrapText="1"/>
      <protection locked="0"/>
    </xf>
    <xf numFmtId="0" fontId="0" fillId="0" borderId="40"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1"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34" xfId="0" applyBorder="1" applyAlignment="1" applyProtection="1">
      <alignment vertical="top" wrapText="1"/>
      <protection locked="0"/>
    </xf>
    <xf numFmtId="0" fontId="16" fillId="0" borderId="1" xfId="0" applyFont="1" applyBorder="1" applyAlignment="1" applyProtection="1">
      <alignment horizontal="center" wrapText="1"/>
    </xf>
    <xf numFmtId="0" fontId="16" fillId="0" borderId="2" xfId="0" applyFont="1" applyBorder="1" applyAlignment="1" applyProtection="1">
      <alignment horizontal="center" wrapText="1"/>
    </xf>
    <xf numFmtId="0" fontId="38" fillId="0" borderId="21" xfId="0" applyFont="1" applyFill="1" applyBorder="1" applyAlignment="1" applyProtection="1">
      <alignment horizontal="right" vertical="center"/>
    </xf>
    <xf numFmtId="0" fontId="39" fillId="0" borderId="17" xfId="0" applyFont="1" applyFill="1" applyBorder="1" applyAlignment="1" applyProtection="1">
      <alignment horizontal="right" vertical="center"/>
    </xf>
    <xf numFmtId="0" fontId="39" fillId="0" borderId="16" xfId="0" applyFont="1" applyFill="1" applyBorder="1" applyAlignment="1" applyProtection="1">
      <alignment horizontal="right" vertical="center"/>
    </xf>
    <xf numFmtId="0" fontId="11" fillId="0" borderId="13" xfId="0" applyFont="1" applyBorder="1" applyAlignment="1" applyProtection="1">
      <alignment horizontal="center" wrapText="1"/>
    </xf>
    <xf numFmtId="0" fontId="0" fillId="0" borderId="0" xfId="0" applyBorder="1" applyAlignment="1" applyProtection="1">
      <alignment horizontal="center"/>
    </xf>
    <xf numFmtId="0" fontId="9" fillId="0" borderId="8" xfId="0" applyFont="1" applyBorder="1" applyAlignment="1" applyProtection="1">
      <alignment horizontal="center"/>
    </xf>
    <xf numFmtId="0" fontId="0" fillId="0" borderId="11" xfId="0" applyBorder="1" applyAlignment="1" applyProtection="1"/>
    <xf numFmtId="0" fontId="0" fillId="0" borderId="12" xfId="0" applyBorder="1" applyAlignment="1" applyProtection="1"/>
    <xf numFmtId="0" fontId="6" fillId="0" borderId="45" xfId="0" applyFont="1" applyFill="1" applyBorder="1" applyAlignment="1" applyProtection="1">
      <alignment horizontal="left"/>
    </xf>
    <xf numFmtId="0" fontId="0" fillId="0" borderId="34" xfId="0" applyFill="1" applyBorder="1" applyAlignment="1" applyProtection="1">
      <alignment horizontal="left"/>
    </xf>
    <xf numFmtId="165" fontId="4" fillId="2" borderId="15" xfId="0" applyNumberFormat="1" applyFont="1" applyFill="1" applyBorder="1" applyAlignment="1" applyProtection="1">
      <alignment vertical="center" wrapText="1"/>
    </xf>
    <xf numFmtId="165" fontId="0" fillId="2" borderId="46" xfId="0" applyNumberFormat="1" applyFill="1" applyBorder="1" applyAlignment="1" applyProtection="1"/>
    <xf numFmtId="165" fontId="4" fillId="0" borderId="3" xfId="0" applyNumberFormat="1" applyFont="1" applyBorder="1" applyAlignment="1" applyProtection="1">
      <alignment vertical="center" wrapText="1"/>
      <protection locked="0"/>
    </xf>
    <xf numFmtId="49" fontId="10" fillId="0" borderId="33" xfId="0" applyNumberFormat="1" applyFont="1" applyBorder="1" applyAlignment="1" applyProtection="1">
      <alignment horizontal="center" vertical="center" wrapText="1"/>
      <protection locked="0"/>
    </xf>
    <xf numFmtId="49" fontId="0" fillId="0" borderId="40" xfId="0" applyNumberFormat="1" applyBorder="1" applyAlignment="1" applyProtection="1">
      <alignment horizontal="center" vertical="center" wrapText="1"/>
      <protection locked="0"/>
    </xf>
    <xf numFmtId="49" fontId="0" fillId="0" borderId="35" xfId="0" applyNumberFormat="1" applyBorder="1" applyAlignment="1" applyProtection="1">
      <alignment horizontal="center" vertical="center" wrapText="1"/>
      <protection locked="0"/>
    </xf>
    <xf numFmtId="49" fontId="0" fillId="0" borderId="41" xfId="0" applyNumberFormat="1" applyBorder="1" applyAlignment="1" applyProtection="1">
      <alignment horizontal="center" vertical="center" wrapText="1"/>
      <protection locked="0"/>
    </xf>
    <xf numFmtId="49" fontId="0" fillId="0" borderId="23" xfId="0" applyNumberFormat="1" applyBorder="1" applyAlignment="1" applyProtection="1">
      <alignment horizontal="center" vertical="center" wrapText="1"/>
      <protection locked="0"/>
    </xf>
    <xf numFmtId="49" fontId="0" fillId="0" borderId="24" xfId="0" applyNumberFormat="1" applyBorder="1" applyAlignment="1" applyProtection="1">
      <alignment horizontal="center" vertical="center" wrapText="1"/>
      <protection locked="0"/>
    </xf>
    <xf numFmtId="0" fontId="20" fillId="3" borderId="47" xfId="0" applyFont="1" applyFill="1" applyBorder="1" applyAlignment="1" applyProtection="1">
      <alignment horizontal="center" vertical="top" wrapText="1"/>
    </xf>
    <xf numFmtId="0" fontId="24" fillId="0" borderId="48" xfId="0" applyFont="1" applyBorder="1" applyAlignment="1" applyProtection="1">
      <alignment horizontal="center" vertical="top" wrapText="1"/>
    </xf>
    <xf numFmtId="0" fontId="20" fillId="3" borderId="35" xfId="0" applyFont="1" applyFill="1" applyBorder="1" applyAlignment="1" applyProtection="1">
      <alignment horizontal="center" vertical="center" wrapText="1"/>
    </xf>
    <xf numFmtId="0" fontId="20" fillId="3" borderId="41" xfId="0" applyFont="1" applyFill="1" applyBorder="1" applyAlignment="1" applyProtection="1">
      <alignment horizontal="center" vertical="center" wrapText="1"/>
    </xf>
    <xf numFmtId="0" fontId="20" fillId="3" borderId="48" xfId="0" applyFont="1" applyFill="1" applyBorder="1" applyAlignment="1" applyProtection="1">
      <alignment horizontal="center" vertical="top" wrapText="1"/>
    </xf>
    <xf numFmtId="0" fontId="20" fillId="3" borderId="33" xfId="0" applyFont="1" applyFill="1" applyBorder="1" applyAlignment="1" applyProtection="1">
      <alignment horizontal="center" wrapText="1"/>
    </xf>
    <xf numFmtId="0" fontId="20" fillId="3" borderId="40" xfId="0" applyFont="1" applyFill="1" applyBorder="1" applyAlignment="1" applyProtection="1">
      <alignment horizontal="center" wrapText="1"/>
    </xf>
    <xf numFmtId="0" fontId="19" fillId="2" borderId="33" xfId="0" applyFont="1" applyFill="1" applyBorder="1" applyAlignment="1" applyProtection="1">
      <alignment horizontal="justify" wrapText="1"/>
    </xf>
    <xf numFmtId="0" fontId="0" fillId="2" borderId="40" xfId="0" applyFill="1" applyBorder="1" applyAlignment="1" applyProtection="1"/>
    <xf numFmtId="0" fontId="0" fillId="2" borderId="35" xfId="0" applyFill="1" applyBorder="1" applyAlignment="1" applyProtection="1"/>
    <xf numFmtId="0" fontId="0" fillId="2" borderId="41" xfId="0" applyFill="1" applyBorder="1" applyAlignment="1" applyProtection="1"/>
    <xf numFmtId="0" fontId="0" fillId="2" borderId="23" xfId="0" applyFill="1" applyBorder="1" applyAlignment="1" applyProtection="1"/>
    <xf numFmtId="0" fontId="0" fillId="2" borderId="24" xfId="0" applyFill="1" applyBorder="1" applyAlignment="1" applyProtection="1"/>
    <xf numFmtId="0" fontId="10" fillId="0" borderId="35" xfId="0" applyFont="1"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35"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24" fillId="0" borderId="40" xfId="0" applyFont="1" applyBorder="1" applyAlignment="1" applyProtection="1">
      <alignment horizontal="center" wrapText="1"/>
    </xf>
    <xf numFmtId="0" fontId="24" fillId="0" borderId="35" xfId="0" applyFont="1" applyBorder="1" applyAlignment="1" applyProtection="1">
      <alignment horizontal="center" wrapText="1"/>
    </xf>
    <xf numFmtId="0" fontId="24" fillId="0" borderId="41" xfId="0" applyFont="1" applyBorder="1" applyAlignment="1" applyProtection="1">
      <alignment horizontal="center" wrapText="1"/>
    </xf>
    <xf numFmtId="0" fontId="20" fillId="3" borderId="33" xfId="0" applyFont="1" applyFill="1" applyBorder="1" applyAlignment="1" applyProtection="1">
      <alignment horizontal="center" vertical="center" wrapText="1"/>
    </xf>
    <xf numFmtId="0" fontId="0" fillId="0" borderId="35" xfId="0" applyBorder="1" applyAlignment="1" applyProtection="1">
      <alignment vertical="center" wrapText="1"/>
    </xf>
    <xf numFmtId="0" fontId="0" fillId="0" borderId="47" xfId="0" applyBorder="1" applyAlignment="1" applyProtection="1">
      <alignment vertical="center" wrapText="1"/>
    </xf>
    <xf numFmtId="0" fontId="20" fillId="3" borderId="21" xfId="0" applyFont="1" applyFill="1" applyBorder="1" applyAlignment="1" applyProtection="1">
      <alignment horizontal="center" vertical="center" wrapText="1"/>
    </xf>
    <xf numFmtId="0" fontId="0" fillId="0" borderId="16" xfId="0" applyBorder="1" applyAlignment="1" applyProtection="1">
      <alignment horizontal="center" vertical="center"/>
    </xf>
    <xf numFmtId="0" fontId="10" fillId="0" borderId="49" xfId="0" applyFon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49" fontId="10" fillId="0" borderId="50" xfId="0" applyNumberFormat="1" applyFont="1" applyFill="1" applyBorder="1" applyAlignment="1" applyProtection="1">
      <alignment horizontal="center" vertical="center" wrapText="1"/>
      <protection locked="0"/>
    </xf>
    <xf numFmtId="49" fontId="0" fillId="0" borderId="51" xfId="0" applyNumberFormat="1" applyFill="1" applyBorder="1" applyAlignment="1" applyProtection="1">
      <alignment horizontal="center" vertical="center" wrapText="1"/>
      <protection locked="0"/>
    </xf>
    <xf numFmtId="49" fontId="0" fillId="0" borderId="35" xfId="0" applyNumberFormat="1" applyFill="1" applyBorder="1" applyAlignment="1" applyProtection="1">
      <alignment horizontal="center" vertical="center" wrapText="1"/>
      <protection locked="0"/>
    </xf>
    <xf numFmtId="49" fontId="0" fillId="0" borderId="41" xfId="0" applyNumberFormat="1" applyFill="1" applyBorder="1" applyAlignment="1" applyProtection="1">
      <alignment horizontal="center" vertical="center" wrapText="1"/>
      <protection locked="0"/>
    </xf>
    <xf numFmtId="49" fontId="0" fillId="0" borderId="23" xfId="0" applyNumberFormat="1" applyFill="1" applyBorder="1" applyAlignment="1" applyProtection="1">
      <alignment horizontal="center" vertical="center" wrapText="1"/>
      <protection locked="0"/>
    </xf>
    <xf numFmtId="49" fontId="0" fillId="0" borderId="24" xfId="0" applyNumberFormat="1" applyFill="1" applyBorder="1" applyAlignment="1" applyProtection="1">
      <alignment horizontal="center" vertical="center" wrapText="1"/>
      <protection locked="0"/>
    </xf>
    <xf numFmtId="0" fontId="13" fillId="0" borderId="33" xfId="0" applyFont="1" applyBorder="1" applyAlignment="1" applyProtection="1">
      <alignment horizontal="center" vertical="center" wrapText="1"/>
    </xf>
    <xf numFmtId="0" fontId="0" fillId="0" borderId="40" xfId="0" applyBorder="1" applyAlignment="1" applyProtection="1">
      <alignment horizontal="center" vertical="center" wrapText="1"/>
    </xf>
    <xf numFmtId="0" fontId="13" fillId="0" borderId="47" xfId="0" applyFont="1" applyBorder="1" applyAlignment="1" applyProtection="1">
      <alignment horizontal="center" vertical="center" wrapText="1"/>
    </xf>
    <xf numFmtId="0" fontId="0" fillId="0" borderId="48" xfId="0" applyBorder="1" applyAlignment="1" applyProtection="1">
      <alignment horizontal="center" vertical="center" wrapText="1"/>
    </xf>
    <xf numFmtId="0" fontId="24" fillId="0" borderId="13" xfId="0" applyFont="1" applyBorder="1" applyAlignment="1" applyProtection="1">
      <alignment horizontal="center" vertical="center" wrapText="1"/>
    </xf>
    <xf numFmtId="0" fontId="24" fillId="0" borderId="40" xfId="0" applyFont="1" applyBorder="1" applyAlignment="1" applyProtection="1">
      <alignment horizontal="center" vertical="center" wrapText="1"/>
    </xf>
    <xf numFmtId="0" fontId="24" fillId="0" borderId="35" xfId="0" applyFont="1" applyBorder="1" applyAlignment="1" applyProtection="1">
      <alignment horizontal="center" vertical="center" wrapText="1"/>
    </xf>
    <xf numFmtId="0" fontId="24" fillId="0" borderId="0" xfId="0" applyFont="1" applyBorder="1" applyAlignment="1" applyProtection="1">
      <alignment horizontal="center" vertical="center" wrapText="1"/>
    </xf>
    <xf numFmtId="0" fontId="24" fillId="0" borderId="41" xfId="0" applyFont="1" applyBorder="1" applyAlignment="1" applyProtection="1">
      <alignment horizontal="center" vertical="center" wrapText="1"/>
    </xf>
    <xf numFmtId="0" fontId="9" fillId="0" borderId="47" xfId="0" applyFont="1" applyBorder="1" applyAlignment="1" applyProtection="1">
      <alignment horizontal="center" vertical="center" wrapText="1"/>
    </xf>
    <xf numFmtId="0" fontId="24" fillId="0" borderId="8" xfId="0" applyFont="1" applyBorder="1" applyAlignment="1" applyProtection="1">
      <alignment horizontal="center" vertical="center" wrapText="1"/>
    </xf>
    <xf numFmtId="0" fontId="24" fillId="0" borderId="48" xfId="0" applyFont="1" applyBorder="1" applyAlignment="1" applyProtection="1">
      <alignment horizontal="center" vertical="center" wrapText="1"/>
    </xf>
    <xf numFmtId="165" fontId="36" fillId="0" borderId="21" xfId="0" applyNumberFormat="1" applyFont="1" applyBorder="1" applyAlignment="1" applyProtection="1">
      <alignment horizontal="right" vertical="center" wrapText="1"/>
    </xf>
    <xf numFmtId="0" fontId="36" fillId="0" borderId="17" xfId="0" applyFont="1" applyBorder="1" applyAlignment="1" applyProtection="1">
      <alignment horizontal="right" wrapText="1"/>
    </xf>
    <xf numFmtId="0" fontId="36" fillId="0" borderId="16" xfId="0" applyFont="1" applyBorder="1" applyAlignment="1" applyProtection="1">
      <alignment horizontal="right" wrapText="1"/>
    </xf>
    <xf numFmtId="0" fontId="10" fillId="0" borderId="11"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10" fillId="0" borderId="10" xfId="0" applyFont="1" applyBorder="1" applyAlignment="1" applyProtection="1">
      <alignment horizontal="center" vertical="center" wrapText="1"/>
      <protection locked="0"/>
    </xf>
    <xf numFmtId="0" fontId="10" fillId="2" borderId="33" xfId="0" applyFont="1" applyFill="1" applyBorder="1" applyAlignment="1" applyProtection="1">
      <alignment horizontal="center" vertical="center" wrapText="1"/>
    </xf>
    <xf numFmtId="0" fontId="0" fillId="2" borderId="13" xfId="0" applyFill="1" applyBorder="1" applyAlignment="1" applyProtection="1">
      <alignment horizontal="center" vertical="center" wrapText="1"/>
    </xf>
    <xf numFmtId="0" fontId="0" fillId="2" borderId="40" xfId="0" applyFill="1" applyBorder="1" applyAlignment="1" applyProtection="1">
      <alignment horizontal="center" vertical="center" wrapText="1"/>
    </xf>
    <xf numFmtId="0" fontId="0" fillId="2" borderId="35" xfId="0" applyFill="1" applyBorder="1" applyAlignment="1" applyProtection="1">
      <alignment horizontal="center" vertical="center" wrapText="1"/>
    </xf>
    <xf numFmtId="0" fontId="0" fillId="2" borderId="0" xfId="0" applyFill="1" applyAlignment="1" applyProtection="1">
      <alignment horizontal="center" vertical="center" wrapText="1"/>
    </xf>
    <xf numFmtId="0" fontId="0" fillId="2" borderId="41" xfId="0" applyFill="1" applyBorder="1" applyAlignment="1" applyProtection="1">
      <alignment horizontal="center" vertical="center" wrapText="1"/>
    </xf>
    <xf numFmtId="0" fontId="4" fillId="0" borderId="23" xfId="0" applyFont="1" applyBorder="1" applyAlignment="1" applyProtection="1">
      <alignment horizontal="left" vertical="top" wrapText="1"/>
      <protection locked="0"/>
    </xf>
    <xf numFmtId="0" fontId="0" fillId="0" borderId="24" xfId="0" applyBorder="1" applyAlignment="1" applyProtection="1">
      <alignment horizontal="left" wrapText="1"/>
      <protection locked="0"/>
    </xf>
    <xf numFmtId="0" fontId="20" fillId="3" borderId="10" xfId="0" applyFont="1" applyFill="1" applyBorder="1" applyAlignment="1" applyProtection="1">
      <alignment horizontal="center" wrapText="1"/>
    </xf>
    <xf numFmtId="0" fontId="24" fillId="0" borderId="11" xfId="0" applyFont="1" applyBorder="1" applyAlignment="1" applyProtection="1">
      <alignment horizontal="center" wrapText="1"/>
    </xf>
    <xf numFmtId="0" fontId="20" fillId="3" borderId="10" xfId="0" applyFont="1" applyFill="1" applyBorder="1" applyAlignment="1" applyProtection="1">
      <alignment horizontal="center" vertical="center" wrapText="1"/>
    </xf>
    <xf numFmtId="0" fontId="24" fillId="0" borderId="11" xfId="0" applyFont="1" applyBorder="1" applyAlignment="1" applyProtection="1">
      <alignment horizontal="center" vertical="center" wrapText="1"/>
    </xf>
    <xf numFmtId="0" fontId="24" fillId="0" borderId="12" xfId="0" applyFont="1" applyBorder="1" applyAlignment="1" applyProtection="1">
      <alignment horizontal="center" vertical="center" wrapText="1"/>
    </xf>
    <xf numFmtId="0" fontId="24" fillId="0" borderId="33" xfId="0" applyFont="1" applyBorder="1" applyAlignment="1" applyProtection="1">
      <alignment horizontal="center" vertical="center" wrapText="1"/>
    </xf>
    <xf numFmtId="0" fontId="24" fillId="0" borderId="40" xfId="0" applyFont="1" applyBorder="1" applyAlignment="1" applyProtection="1">
      <alignment horizontal="center" vertical="center"/>
    </xf>
    <xf numFmtId="0" fontId="24" fillId="0" borderId="41" xfId="0" applyFont="1" applyBorder="1" applyAlignment="1" applyProtection="1">
      <alignment horizontal="center" vertical="center"/>
    </xf>
    <xf numFmtId="0" fontId="24" fillId="0" borderId="47" xfId="0" applyFont="1" applyBorder="1" applyAlignment="1" applyProtection="1">
      <alignment horizontal="center" vertical="center" wrapText="1"/>
    </xf>
    <xf numFmtId="0" fontId="24" fillId="0" borderId="48" xfId="0" applyFont="1" applyBorder="1" applyAlignment="1" applyProtection="1">
      <alignment horizontal="center" vertical="center"/>
    </xf>
    <xf numFmtId="0" fontId="20" fillId="0" borderId="35" xfId="0" applyFont="1" applyBorder="1" applyAlignment="1" applyProtection="1">
      <alignment horizontal="right" vertical="center"/>
    </xf>
    <xf numFmtId="0" fontId="23" fillId="0" borderId="0" xfId="0" applyFont="1" applyAlignment="1" applyProtection="1">
      <alignment horizontal="right"/>
    </xf>
    <xf numFmtId="0" fontId="21" fillId="0" borderId="0" xfId="0" applyFont="1" applyBorder="1" applyAlignment="1" applyProtection="1">
      <alignment vertical="center"/>
    </xf>
    <xf numFmtId="164" fontId="6" fillId="0" borderId="0" xfId="0" applyNumberFormat="1"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18" fillId="0" borderId="21" xfId="0" applyFont="1" applyBorder="1" applyAlignment="1" applyProtection="1">
      <alignment horizontal="left"/>
    </xf>
    <xf numFmtId="0" fontId="6" fillId="0" borderId="17" xfId="0" applyFont="1" applyBorder="1" applyAlignment="1" applyProtection="1">
      <alignment horizontal="left"/>
    </xf>
    <xf numFmtId="0" fontId="6" fillId="0" borderId="16" xfId="0" applyFont="1" applyBorder="1" applyAlignment="1" applyProtection="1">
      <alignment horizontal="left"/>
    </xf>
    <xf numFmtId="0" fontId="9" fillId="0" borderId="35" xfId="0" applyFont="1" applyBorder="1" applyAlignment="1" applyProtection="1">
      <alignment horizontal="left" vertical="center" wrapText="1"/>
      <protection locked="0"/>
    </xf>
    <xf numFmtId="0" fontId="16" fillId="0" borderId="0" xfId="0" applyFont="1" applyBorder="1" applyAlignment="1" applyProtection="1">
      <alignment horizontal="center" wrapText="1"/>
    </xf>
    <xf numFmtId="0" fontId="28" fillId="0" borderId="0" xfId="0" applyFont="1" applyAlignment="1" applyProtection="1">
      <alignment horizontal="center" wrapText="1"/>
    </xf>
    <xf numFmtId="0" fontId="28" fillId="0" borderId="38" xfId="0" applyFont="1" applyBorder="1" applyAlignment="1" applyProtection="1">
      <alignment horizontal="center" wrapText="1"/>
    </xf>
    <xf numFmtId="0" fontId="10" fillId="0" borderId="34" xfId="0" applyFont="1" applyFill="1" applyBorder="1" applyAlignment="1" applyProtection="1">
      <alignment horizontal="justify"/>
    </xf>
    <xf numFmtId="0" fontId="0" fillId="0" borderId="34" xfId="0" applyFill="1" applyBorder="1" applyAlignment="1" applyProtection="1"/>
    <xf numFmtId="0" fontId="37" fillId="0" borderId="21" xfId="0" applyFont="1" applyBorder="1" applyAlignment="1" applyProtection="1">
      <alignment horizontal="right"/>
    </xf>
    <xf numFmtId="0" fontId="37" fillId="0" borderId="17" xfId="0" applyFont="1" applyBorder="1" applyAlignment="1" applyProtection="1">
      <alignment horizontal="right"/>
    </xf>
    <xf numFmtId="0" fontId="36" fillId="0" borderId="17" xfId="0" applyFont="1" applyBorder="1" applyAlignment="1" applyProtection="1">
      <alignment horizontal="right"/>
    </xf>
    <xf numFmtId="0" fontId="36" fillId="0" borderId="16" xfId="0" applyFont="1" applyBorder="1" applyAlignment="1" applyProtection="1">
      <alignment horizontal="right"/>
    </xf>
    <xf numFmtId="0" fontId="18" fillId="0" borderId="21" xfId="0" applyFont="1" applyBorder="1" applyAlignment="1" applyProtection="1">
      <alignment horizontal="left" wrapText="1"/>
    </xf>
    <xf numFmtId="0" fontId="0" fillId="0" borderId="17" xfId="0" applyBorder="1" applyAlignment="1">
      <alignment wrapText="1"/>
    </xf>
    <xf numFmtId="0" fontId="0" fillId="0" borderId="16" xfId="0" applyBorder="1" applyAlignment="1">
      <alignment wrapText="1"/>
    </xf>
    <xf numFmtId="0" fontId="16" fillId="3" borderId="52" xfId="0" applyFont="1" applyFill="1" applyBorder="1" applyAlignment="1" applyProtection="1">
      <alignment horizontal="center" wrapText="1"/>
    </xf>
    <xf numFmtId="0" fontId="16" fillId="3" borderId="53" xfId="0" applyFont="1" applyFill="1" applyBorder="1" applyAlignment="1" applyProtection="1">
      <alignment horizontal="center" wrapText="1"/>
    </xf>
    <xf numFmtId="0" fontId="9" fillId="0" borderId="15" xfId="0" applyFont="1" applyBorder="1" applyAlignment="1" applyProtection="1">
      <alignment horizontal="left" wrapText="1"/>
      <protection locked="0"/>
    </xf>
    <xf numFmtId="0" fontId="9" fillId="0" borderId="46" xfId="0" applyFont="1" applyBorder="1" applyAlignment="1" applyProtection="1">
      <alignment horizontal="left" wrapText="1"/>
      <protection locked="0"/>
    </xf>
    <xf numFmtId="0" fontId="9" fillId="0" borderId="21" xfId="0" applyFont="1" applyBorder="1" applyAlignment="1" applyProtection="1">
      <alignment horizontal="left" wrapText="1"/>
      <protection locked="0"/>
    </xf>
    <xf numFmtId="0" fontId="9" fillId="0" borderId="16" xfId="0" applyFont="1" applyBorder="1" applyAlignment="1" applyProtection="1">
      <alignment horizontal="left" wrapText="1"/>
      <protection locked="0"/>
    </xf>
    <xf numFmtId="0" fontId="2" fillId="0" borderId="0" xfId="0" applyFont="1" applyAlignment="1" applyProtection="1">
      <alignment horizontal="center"/>
    </xf>
    <xf numFmtId="0" fontId="0" fillId="0" borderId="17" xfId="0" applyBorder="1" applyAlignment="1" applyProtection="1">
      <alignment horizontal="right"/>
    </xf>
    <xf numFmtId="0" fontId="2" fillId="0" borderId="0" xfId="0" applyFont="1" applyAlignment="1" applyProtection="1">
      <alignment horizontal="center"/>
      <protection locked="0"/>
    </xf>
    <xf numFmtId="0" fontId="0" fillId="0" borderId="0" xfId="0" applyAlignment="1" applyProtection="1">
      <protection locked="0"/>
    </xf>
    <xf numFmtId="0" fontId="10" fillId="0" borderId="34" xfId="0" applyFont="1" applyBorder="1" applyAlignment="1" applyProtection="1">
      <alignment horizontal="justify" vertical="top"/>
    </xf>
    <xf numFmtId="0" fontId="0" fillId="0" borderId="34" xfId="0" applyBorder="1" applyAlignment="1" applyProtection="1">
      <alignment vertical="top"/>
    </xf>
    <xf numFmtId="0" fontId="18" fillId="0" borderId="16" xfId="0" applyFont="1" applyBorder="1" applyAlignment="1" applyProtection="1">
      <alignment horizontal="left" wrapText="1"/>
    </xf>
    <xf numFmtId="0" fontId="25" fillId="0" borderId="0" xfId="0" applyFont="1" applyAlignment="1" applyProtection="1">
      <alignment horizontal="center"/>
    </xf>
    <xf numFmtId="0" fontId="0" fillId="0" borderId="38" xfId="0" applyBorder="1" applyAlignment="1"/>
    <xf numFmtId="0" fontId="10" fillId="0" borderId="0" xfId="0" applyFont="1" applyBorder="1" applyAlignment="1" applyProtection="1">
      <alignment horizontal="justify" wrapText="1"/>
    </xf>
    <xf numFmtId="0" fontId="0" fillId="0" borderId="0" xfId="0" applyBorder="1" applyAlignment="1" applyProtection="1">
      <alignment wrapText="1"/>
    </xf>
    <xf numFmtId="0" fontId="18" fillId="0" borderId="17" xfId="0" applyFont="1" applyBorder="1" applyAlignment="1" applyProtection="1">
      <alignment horizontal="left" wrapText="1"/>
    </xf>
    <xf numFmtId="0" fontId="37" fillId="0" borderId="21" xfId="0" applyFont="1" applyBorder="1" applyAlignment="1" applyProtection="1">
      <alignment horizontal="right" vertical="top" wrapText="1"/>
    </xf>
    <xf numFmtId="0" fontId="0" fillId="0" borderId="16" xfId="0" applyBorder="1" applyAlignment="1" applyProtection="1">
      <alignment wrapText="1"/>
    </xf>
    <xf numFmtId="0" fontId="4" fillId="0" borderId="0" xfId="0" applyFont="1" applyAlignment="1" applyProtection="1">
      <alignment vertical="top" wrapText="1"/>
      <protection locked="0"/>
    </xf>
    <xf numFmtId="0" fontId="0" fillId="0" borderId="0" xfId="0" applyAlignment="1" applyProtection="1">
      <alignment vertical="top" wrapText="1"/>
      <protection locked="0"/>
    </xf>
    <xf numFmtId="0" fontId="0" fillId="0" borderId="0" xfId="0" applyAlignment="1" applyProtection="1">
      <alignment wrapText="1"/>
      <protection locked="0"/>
    </xf>
    <xf numFmtId="0" fontId="11" fillId="0" borderId="0" xfId="0" applyFont="1" applyAlignment="1">
      <alignment horizontal="justify" vertical="top" wrapText="1"/>
    </xf>
    <xf numFmtId="0" fontId="9" fillId="0" borderId="0" xfId="0" applyFont="1" applyAlignment="1">
      <alignment horizontal="justify" vertical="top" wrapText="1"/>
    </xf>
    <xf numFmtId="0" fontId="6" fillId="0" borderId="0" xfId="0" applyFont="1" applyAlignment="1" applyProtection="1">
      <alignment vertical="center" wrapText="1"/>
    </xf>
    <xf numFmtId="0" fontId="0" fillId="0" borderId="0" xfId="0" applyAlignment="1" applyProtection="1">
      <alignment vertical="center" wrapText="1"/>
    </xf>
    <xf numFmtId="0" fontId="6" fillId="0" borderId="0" xfId="0" applyFont="1" applyAlignment="1" applyProtection="1">
      <alignment horizontal="center" vertical="center" wrapText="1"/>
    </xf>
    <xf numFmtId="0" fontId="0" fillId="0" borderId="0" xfId="0" applyAlignment="1">
      <alignment horizontal="center" vertical="center" wrapText="1"/>
    </xf>
    <xf numFmtId="0" fontId="6" fillId="2" borderId="0" xfId="0" applyFont="1" applyFill="1" applyAlignment="1" applyProtection="1">
      <alignment vertical="center" wrapText="1"/>
    </xf>
    <xf numFmtId="0" fontId="0" fillId="2" borderId="0" xfId="0" applyFill="1" applyAlignment="1">
      <alignment vertical="center" wrapText="1"/>
    </xf>
    <xf numFmtId="0" fontId="30" fillId="0" borderId="0" xfId="0" applyFont="1" applyAlignment="1">
      <alignment horizontal="center"/>
    </xf>
    <xf numFmtId="0" fontId="30" fillId="2" borderId="0" xfId="0" applyFont="1" applyFill="1" applyAlignment="1">
      <alignment horizontal="center"/>
    </xf>
    <xf numFmtId="0" fontId="18" fillId="0" borderId="21" xfId="0" applyFont="1" applyBorder="1" applyAlignment="1">
      <alignment horizontal="left" wrapText="1"/>
    </xf>
    <xf numFmtId="0" fontId="18" fillId="0" borderId="17" xfId="0" applyFont="1" applyBorder="1" applyAlignment="1">
      <alignment horizontal="left" wrapText="1"/>
    </xf>
    <xf numFmtId="0" fontId="18" fillId="0" borderId="16" xfId="0" applyFont="1" applyBorder="1" applyAlignment="1">
      <alignment horizontal="left" wrapText="1"/>
    </xf>
    <xf numFmtId="0" fontId="7" fillId="0" borderId="0" xfId="0" applyFont="1" applyAlignment="1">
      <alignment horizontal="justify" wrapText="1"/>
    </xf>
    <xf numFmtId="0" fontId="0" fillId="0" borderId="0" xfId="0" applyFill="1" applyAlignment="1"/>
    <xf numFmtId="0" fontId="4" fillId="0" borderId="4" xfId="0" applyFont="1" applyBorder="1" applyAlignment="1">
      <alignment horizontal="center" vertical="center" readingOrder="1"/>
    </xf>
    <xf numFmtId="0" fontId="0" fillId="0" borderId="21" xfId="0" applyBorder="1" applyAlignment="1">
      <alignment horizontal="center" vertical="center" readingOrder="1"/>
    </xf>
    <xf numFmtId="0" fontId="1" fillId="0" borderId="21" xfId="0" applyFont="1" applyBorder="1" applyAlignment="1" applyProtection="1">
      <alignment vertical="top" wrapText="1"/>
      <protection locked="0"/>
    </xf>
    <xf numFmtId="0" fontId="1" fillId="0" borderId="17" xfId="0" applyFont="1" applyBorder="1" applyAlignment="1" applyProtection="1">
      <alignment vertical="top" wrapText="1"/>
      <protection locked="0"/>
    </xf>
    <xf numFmtId="0" fontId="1" fillId="0" borderId="16" xfId="0" applyFont="1" applyBorder="1" applyAlignment="1" applyProtection="1">
      <alignment vertical="top" wrapText="1"/>
      <protection locked="0"/>
    </xf>
    <xf numFmtId="0" fontId="0" fillId="0" borderId="0" xfId="0" applyBorder="1" applyAlignment="1">
      <alignment vertical="top" wrapText="1"/>
    </xf>
    <xf numFmtId="0" fontId="0" fillId="0" borderId="0" xfId="0" applyBorder="1" applyAlignment="1"/>
    <xf numFmtId="0" fontId="6" fillId="0" borderId="43" xfId="0" applyFont="1" applyBorder="1" applyAlignment="1">
      <alignment vertical="top"/>
    </xf>
    <xf numFmtId="0" fontId="4" fillId="0" borderId="44" xfId="0" applyFont="1" applyBorder="1" applyAlignment="1"/>
    <xf numFmtId="0" fontId="4" fillId="0" borderId="6" xfId="0" applyFont="1" applyBorder="1" applyAlignment="1"/>
    <xf numFmtId="0" fontId="0" fillId="0" borderId="21" xfId="0" applyBorder="1" applyAlignment="1" applyProtection="1">
      <alignment vertical="top" wrapText="1"/>
      <protection locked="0"/>
    </xf>
    <xf numFmtId="0" fontId="0" fillId="0" borderId="17" xfId="0" applyBorder="1" applyAlignment="1" applyProtection="1">
      <alignment vertical="top" wrapText="1"/>
      <protection locked="0"/>
    </xf>
    <xf numFmtId="0" fontId="0" fillId="0" borderId="16" xfId="0" applyBorder="1" applyAlignment="1" applyProtection="1">
      <alignment vertical="top" wrapText="1"/>
      <protection locked="0"/>
    </xf>
    <xf numFmtId="0" fontId="41" fillId="0" borderId="21" xfId="0" applyFont="1" applyBorder="1" applyAlignment="1" applyProtection="1">
      <alignment vertical="center" wrapText="1"/>
      <protection locked="0"/>
    </xf>
    <xf numFmtId="0" fontId="41" fillId="0" borderId="17" xfId="0" applyFont="1" applyBorder="1" applyAlignment="1" applyProtection="1">
      <alignment vertical="center" wrapText="1"/>
      <protection locked="0"/>
    </xf>
    <xf numFmtId="0" fontId="41" fillId="0" borderId="16" xfId="0" applyFont="1" applyBorder="1" applyAlignment="1" applyProtection="1">
      <alignment vertical="center" wrapText="1"/>
      <protection locked="0"/>
    </xf>
    <xf numFmtId="0" fontId="4" fillId="0" borderId="21" xfId="0" applyFont="1" applyFill="1" applyBorder="1" applyAlignment="1" applyProtection="1">
      <alignment vertical="top" wrapText="1"/>
      <protection locked="0"/>
    </xf>
    <xf numFmtId="0" fontId="0" fillId="0" borderId="17" xfId="0" applyFill="1" applyBorder="1" applyAlignment="1" applyProtection="1">
      <alignment vertical="top" wrapText="1"/>
      <protection locked="0"/>
    </xf>
    <xf numFmtId="0" fontId="0" fillId="0" borderId="16" xfId="0" applyFill="1" applyBorder="1" applyAlignment="1" applyProtection="1">
      <alignment vertical="top" wrapText="1"/>
      <protection locked="0"/>
    </xf>
    <xf numFmtId="0" fontId="15" fillId="0" borderId="18" xfId="0" applyFont="1" applyBorder="1" applyAlignment="1">
      <alignment horizontal="center" vertical="top" wrapText="1"/>
    </xf>
    <xf numFmtId="0" fontId="0" fillId="0" borderId="54" xfId="0" applyBorder="1" applyAlignment="1">
      <alignment wrapText="1"/>
    </xf>
    <xf numFmtId="0" fontId="0" fillId="0" borderId="55" xfId="0" applyBorder="1" applyAlignment="1">
      <alignment wrapText="1"/>
    </xf>
    <xf numFmtId="0" fontId="4" fillId="0" borderId="23" xfId="0" applyFont="1"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6" xfId="0" applyBorder="1" applyAlignment="1">
      <alignment vertical="top"/>
    </xf>
    <xf numFmtId="0" fontId="40" fillId="2" borderId="43" xfId="0" applyFont="1" applyFill="1" applyBorder="1" applyAlignment="1">
      <alignment horizontal="left"/>
    </xf>
    <xf numFmtId="0" fontId="0" fillId="0" borderId="44" xfId="0" applyBorder="1" applyAlignment="1">
      <alignment horizontal="left"/>
    </xf>
    <xf numFmtId="0" fontId="0" fillId="0" borderId="6" xfId="0" applyBorder="1" applyAlignment="1">
      <alignment horizontal="left"/>
    </xf>
    <xf numFmtId="0" fontId="0" fillId="0" borderId="33" xfId="0" applyBorder="1" applyAlignment="1">
      <alignment vertical="top" wrapText="1"/>
    </xf>
    <xf numFmtId="0" fontId="0" fillId="0" borderId="13" xfId="0" applyBorder="1" applyAlignment="1">
      <alignment vertical="top" wrapText="1"/>
    </xf>
    <xf numFmtId="0" fontId="0" fillId="0" borderId="13" xfId="0" applyBorder="1" applyAlignment="1"/>
    <xf numFmtId="0" fontId="0" fillId="0" borderId="59" xfId="0" applyBorder="1" applyAlignment="1"/>
    <xf numFmtId="0" fontId="6" fillId="0" borderId="0" xfId="0" applyFont="1" applyBorder="1" applyAlignment="1">
      <alignment vertical="top"/>
    </xf>
    <xf numFmtId="0" fontId="0" fillId="0" borderId="0" xfId="0" applyBorder="1" applyAlignment="1">
      <alignment vertical="top"/>
    </xf>
    <xf numFmtId="0" fontId="6" fillId="0" borderId="44" xfId="0" applyFont="1" applyBorder="1" applyAlignment="1">
      <alignment vertical="top"/>
    </xf>
    <xf numFmtId="0" fontId="0" fillId="0" borderId="4" xfId="0" applyBorder="1" applyAlignment="1" applyProtection="1">
      <alignment vertical="top" wrapText="1"/>
      <protection locked="0"/>
    </xf>
    <xf numFmtId="0" fontId="0" fillId="0" borderId="10" xfId="0" applyBorder="1" applyAlignment="1" applyProtection="1">
      <alignment vertical="top" wrapText="1"/>
      <protection locked="0"/>
    </xf>
    <xf numFmtId="0" fontId="15" fillId="0" borderId="43" xfId="0" applyFont="1" applyBorder="1" applyAlignment="1"/>
    <xf numFmtId="0" fontId="15" fillId="0" borderId="44" xfId="0" applyFont="1" applyBorder="1" applyAlignment="1"/>
    <xf numFmtId="0" fontId="0" fillId="0" borderId="0" xfId="0" applyFill="1" applyBorder="1" applyAlignment="1"/>
    <xf numFmtId="0" fontId="14" fillId="2" borderId="43" xfId="0" applyFont="1" applyFill="1" applyBorder="1" applyAlignment="1">
      <alignment horizontal="left"/>
    </xf>
    <xf numFmtId="0" fontId="4" fillId="0" borderId="15" xfId="0" applyFont="1" applyBorder="1" applyAlignment="1" applyProtection="1">
      <alignment vertical="top" wrapText="1"/>
      <protection locked="0"/>
    </xf>
    <xf numFmtId="0" fontId="0" fillId="0" borderId="58" xfId="0" applyBorder="1" applyAlignment="1" applyProtection="1">
      <alignment vertical="top" wrapText="1"/>
      <protection locked="0"/>
    </xf>
    <xf numFmtId="0" fontId="0" fillId="0" borderId="46" xfId="0" applyBorder="1" applyAlignment="1" applyProtection="1">
      <alignment vertical="top" wrapText="1"/>
      <protection locked="0"/>
    </xf>
    <xf numFmtId="0" fontId="3" fillId="0" borderId="0" xfId="0" applyFont="1" applyBorder="1" applyAlignment="1">
      <alignment horizontal="center"/>
    </xf>
    <xf numFmtId="0" fontId="4" fillId="0" borderId="0" xfId="0" applyFont="1" applyBorder="1" applyAlignment="1">
      <alignment horizontal="justify"/>
    </xf>
    <xf numFmtId="0" fontId="7" fillId="0" borderId="56" xfId="0" applyFont="1" applyBorder="1" applyAlignment="1">
      <alignment horizontal="left" vertical="center"/>
    </xf>
    <xf numFmtId="0" fontId="0" fillId="0" borderId="56" xfId="0" applyBorder="1" applyAlignment="1">
      <alignment horizontal="left"/>
    </xf>
    <xf numFmtId="0" fontId="0" fillId="0" borderId="2" xfId="0" applyBorder="1" applyAlignment="1">
      <alignment horizontal="left"/>
    </xf>
    <xf numFmtId="0" fontId="0" fillId="0" borderId="17" xfId="0" applyBorder="1" applyAlignment="1"/>
    <xf numFmtId="0" fontId="0" fillId="0" borderId="16" xfId="0" applyBorder="1" applyAlignment="1"/>
    <xf numFmtId="0" fontId="7" fillId="2" borderId="43" xfId="0" applyFont="1" applyFill="1" applyBorder="1" applyAlignment="1">
      <alignment horizontal="left" vertical="center"/>
    </xf>
    <xf numFmtId="0" fontId="0" fillId="2" borderId="44" xfId="0" applyFill="1" applyBorder="1" applyAlignment="1">
      <alignment horizontal="left"/>
    </xf>
    <xf numFmtId="0" fontId="0" fillId="2" borderId="6" xfId="0" applyFill="1" applyBorder="1" applyAlignment="1">
      <alignment horizontal="left"/>
    </xf>
    <xf numFmtId="0" fontId="11" fillId="0" borderId="0" xfId="0" applyFont="1" applyBorder="1" applyAlignment="1">
      <alignment horizontal="center" wrapText="1"/>
    </xf>
    <xf numFmtId="0" fontId="0" fillId="0" borderId="8" xfId="0" applyBorder="1" applyAlignment="1">
      <alignment wrapText="1"/>
    </xf>
    <xf numFmtId="0" fontId="11" fillId="0" borderId="9" xfId="0" applyFont="1" applyBorder="1" applyAlignment="1">
      <alignment horizontal="center" wrapText="1"/>
    </xf>
    <xf numFmtId="0" fontId="0" fillId="0" borderId="39" xfId="0" applyBorder="1" applyAlignment="1">
      <alignment wrapText="1"/>
    </xf>
    <xf numFmtId="0" fontId="0" fillId="0" borderId="57" xfId="0" applyBorder="1" applyAlignment="1">
      <alignment wrapText="1"/>
    </xf>
    <xf numFmtId="0" fontId="6" fillId="0" borderId="9" xfId="0" applyFont="1" applyFill="1" applyBorder="1" applyAlignment="1">
      <alignment horizontal="center" wrapText="1"/>
    </xf>
    <xf numFmtId="0" fontId="4" fillId="0" borderId="39" xfId="0" applyFont="1" applyBorder="1" applyAlignment="1">
      <alignment horizontal="center" wrapText="1"/>
    </xf>
    <xf numFmtId="0" fontId="4" fillId="0" borderId="57" xfId="0" applyFont="1" applyBorder="1" applyAlignment="1">
      <alignment horizontal="center" wrapText="1"/>
    </xf>
    <xf numFmtId="0" fontId="6" fillId="0" borderId="9" xfId="0" applyFont="1" applyBorder="1" applyAlignment="1">
      <alignment horizontal="center" wrapText="1"/>
    </xf>
    <xf numFmtId="0" fontId="9" fillId="0" borderId="39" xfId="0" applyFont="1" applyBorder="1" applyAlignment="1">
      <alignment horizontal="center" wrapText="1"/>
    </xf>
    <xf numFmtId="0" fontId="6" fillId="0" borderId="57" xfId="0" applyFont="1" applyBorder="1" applyAlignment="1">
      <alignment horizontal="center" wrapText="1"/>
    </xf>
    <xf numFmtId="0" fontId="11" fillId="0" borderId="8" xfId="0" applyFont="1" applyBorder="1" applyAlignment="1">
      <alignment horizontal="center" wrapText="1"/>
    </xf>
    <xf numFmtId="0" fontId="0" fillId="0" borderId="0" xfId="0" applyBorder="1" applyAlignment="1">
      <alignment vertical="center"/>
    </xf>
    <xf numFmtId="3" fontId="7" fillId="0" borderId="43" xfId="0" applyNumberFormat="1" applyFont="1" applyBorder="1" applyAlignment="1">
      <alignment horizontal="left" wrapText="1"/>
    </xf>
    <xf numFmtId="3" fontId="7" fillId="0" borderId="6" xfId="0" applyNumberFormat="1" applyFont="1" applyBorder="1" applyAlignment="1">
      <alignment horizontal="left" wrapText="1"/>
    </xf>
    <xf numFmtId="0" fontId="7" fillId="0" borderId="0" xfId="0" applyFont="1" applyFill="1" applyAlignment="1">
      <alignment horizontal="left" vertical="center"/>
    </xf>
    <xf numFmtId="0" fontId="0" fillId="0" borderId="0" xfId="0" applyFill="1" applyAlignment="1">
      <alignment horizontal="left"/>
    </xf>
    <xf numFmtId="0" fontId="6" fillId="0" borderId="18" xfId="0" applyFont="1" applyBorder="1" applyAlignment="1">
      <alignment horizontal="center" vertical="top" wrapText="1"/>
    </xf>
    <xf numFmtId="0" fontId="0" fillId="0" borderId="54" xfId="0" applyBorder="1" applyAlignment="1">
      <alignment horizontal="center" vertical="top" wrapText="1"/>
    </xf>
    <xf numFmtId="0" fontId="0" fillId="0" borderId="19" xfId="0" applyBorder="1" applyAlignment="1">
      <alignment horizontal="center" vertical="top" wrapText="1"/>
    </xf>
    <xf numFmtId="0" fontId="11" fillId="0" borderId="43" xfId="0" applyFont="1" applyBorder="1" applyAlignment="1">
      <alignment horizontal="left"/>
    </xf>
    <xf numFmtId="0" fontId="0" fillId="0" borderId="21" xfId="0" applyFont="1" applyBorder="1" applyAlignment="1" applyProtection="1">
      <alignment vertical="top" wrapText="1"/>
      <protection locked="0"/>
    </xf>
    <xf numFmtId="0" fontId="0" fillId="0" borderId="17" xfId="0" applyFont="1" applyBorder="1" applyAlignment="1" applyProtection="1">
      <alignment vertical="top" wrapText="1"/>
      <protection locked="0"/>
    </xf>
    <xf numFmtId="0" fontId="0" fillId="0" borderId="16" xfId="0" applyFont="1" applyBorder="1" applyAlignment="1" applyProtection="1">
      <alignment vertical="top" wrapText="1"/>
      <protection locked="0"/>
    </xf>
    <xf numFmtId="0" fontId="0" fillId="0" borderId="23" xfId="0" applyFont="1" applyBorder="1" applyAlignment="1" applyProtection="1">
      <alignment vertical="top" wrapText="1"/>
      <protection locked="0"/>
    </xf>
    <xf numFmtId="0" fontId="0" fillId="0" borderId="34" xfId="0" applyFont="1" applyBorder="1" applyAlignment="1" applyProtection="1">
      <alignment vertical="top" wrapText="1"/>
      <protection locked="0"/>
    </xf>
    <xf numFmtId="0" fontId="0" fillId="0" borderId="24" xfId="0" applyFont="1" applyBorder="1" applyAlignment="1" applyProtection="1">
      <alignment vertical="top" wrapText="1"/>
      <protection locked="0"/>
    </xf>
    <xf numFmtId="0" fontId="0" fillId="0" borderId="13" xfId="0" applyFont="1" applyBorder="1" applyAlignment="1" applyProtection="1">
      <alignment vertical="top" wrapText="1"/>
      <protection locked="0"/>
    </xf>
    <xf numFmtId="0" fontId="0" fillId="0" borderId="40" xfId="0" applyFont="1" applyBorder="1" applyAlignment="1" applyProtection="1">
      <alignment vertical="top" wrapText="1"/>
      <protection locked="0"/>
    </xf>
    <xf numFmtId="0" fontId="4" fillId="0" borderId="23" xfId="0" applyFont="1" applyFill="1" applyBorder="1" applyAlignment="1" applyProtection="1">
      <alignment vertical="top" wrapText="1"/>
      <protection locked="0"/>
    </xf>
    <xf numFmtId="0" fontId="0" fillId="0" borderId="34" xfId="0" applyFill="1" applyBorder="1" applyAlignment="1" applyProtection="1">
      <alignment vertical="top" wrapText="1"/>
      <protection locked="0"/>
    </xf>
    <xf numFmtId="0" fontId="0" fillId="0" borderId="24" xfId="0" applyFill="1" applyBorder="1" applyAlignment="1" applyProtection="1">
      <alignment vertical="top" wrapText="1"/>
      <protection locked="0"/>
    </xf>
    <xf numFmtId="0" fontId="42" fillId="2" borderId="43" xfId="0" applyFont="1" applyFill="1" applyBorder="1" applyAlignment="1">
      <alignment horizontal="left" vertical="center"/>
    </xf>
    <xf numFmtId="0" fontId="40" fillId="2" borderId="44" xfId="0" applyFont="1" applyFill="1" applyBorder="1" applyAlignment="1">
      <alignment horizontal="left"/>
    </xf>
    <xf numFmtId="0" fontId="40" fillId="2" borderId="6" xfId="0" applyFont="1" applyFill="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2</xdr:row>
      <xdr:rowOff>76200</xdr:rowOff>
    </xdr:from>
    <xdr:to>
      <xdr:col>10</xdr:col>
      <xdr:colOff>104775</xdr:colOff>
      <xdr:row>34</xdr:row>
      <xdr:rowOff>142875</xdr:rowOff>
    </xdr:to>
    <xdr:pic>
      <xdr:nvPicPr>
        <xdr:cNvPr id="2254" name="Picture 2" descr="Budget Instructions" title="Budget Instruction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400050"/>
          <a:ext cx="5495925" cy="5248275"/>
        </a:xfrm>
        <a:prstGeom prst="rect">
          <a:avLst/>
        </a:prstGeom>
        <a:solidFill>
          <a:srgbClr val="FFFFFF"/>
        </a:solidFill>
        <a:ln w="9525">
          <a:solidFill>
            <a:srgbClr val="000000"/>
          </a:solid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7</xdr:row>
          <xdr:rowOff>123825</xdr:rowOff>
        </xdr:from>
        <xdr:to>
          <xdr:col>6</xdr:col>
          <xdr:colOff>647700</xdr:colOff>
          <xdr:row>8</xdr:row>
          <xdr:rowOff>28575</xdr:rowOff>
        </xdr:to>
        <xdr:sp macro="" textlink="">
          <xdr:nvSpPr>
            <xdr:cNvPr id="3158" name="Check Box 86" hidden="1">
              <a:extLst>
                <a:ext uri="{63B3BB69-23CF-44E3-9099-C40C66FF867C}">
                  <a14:compatExt spid="_x0000_s31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7</xdr:row>
          <xdr:rowOff>28575</xdr:rowOff>
        </xdr:from>
        <xdr:to>
          <xdr:col>7</xdr:col>
          <xdr:colOff>647700</xdr:colOff>
          <xdr:row>9</xdr:row>
          <xdr:rowOff>38100</xdr:rowOff>
        </xdr:to>
        <xdr:sp macro="" textlink="">
          <xdr:nvSpPr>
            <xdr:cNvPr id="3160" name="Check Box 88" hidden="1">
              <a:extLst>
                <a:ext uri="{63B3BB69-23CF-44E3-9099-C40C66FF867C}">
                  <a14:compatExt spid="_x0000_s31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381000</xdr:colOff>
          <xdr:row>7</xdr:row>
          <xdr:rowOff>66675</xdr:rowOff>
        </xdr:from>
        <xdr:to>
          <xdr:col>8</xdr:col>
          <xdr:colOff>771525</xdr:colOff>
          <xdr:row>9</xdr:row>
          <xdr:rowOff>9525</xdr:rowOff>
        </xdr:to>
        <xdr:sp macro="" textlink="">
          <xdr:nvSpPr>
            <xdr:cNvPr id="3162" name="Check Box 90" hidden="1">
              <a:extLst>
                <a:ext uri="{63B3BB69-23CF-44E3-9099-C40C66FF867C}">
                  <a14:compatExt spid="_x0000_s31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34"/>
  </sheetPr>
  <dimension ref="A1"/>
  <sheetViews>
    <sheetView tabSelected="1" topLeftCell="A10" workbookViewId="0">
      <selection activeCell="J33" sqref="J33"/>
    </sheetView>
  </sheetViews>
  <sheetFormatPr defaultRowHeight="12.75" x14ac:dyDescent="0.2"/>
  <cols>
    <col min="1" max="1" width="3.140625" customWidth="1"/>
    <col min="11" max="11" width="2.5703125" customWidth="1"/>
  </cols>
  <sheetData/>
  <sheetProtection password="DCCE" sheet="1"/>
  <phoneticPr fontId="13" type="noConversion"/>
  <pageMargins left="0.5" right="0.5" top="0.5" bottom="0.5" header="0.5" footer="0.5"/>
  <pageSetup orientation="landscape" r:id="rId1"/>
  <headerFooter alignWithMargins="0">
    <oddFooter>&amp;LFY2017&amp;CForm P&amp;R&amp;P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6"/>
  </sheetPr>
  <dimension ref="A1:IT177"/>
  <sheetViews>
    <sheetView tabSelected="1" workbookViewId="0">
      <selection activeCell="J33" sqref="J33"/>
    </sheetView>
  </sheetViews>
  <sheetFormatPr defaultRowHeight="12.75" x14ac:dyDescent="0.2"/>
  <cols>
    <col min="1" max="1" width="37.7109375" customWidth="1"/>
    <col min="2" max="2" width="42.7109375" customWidth="1"/>
    <col min="3" max="3" width="13.85546875" customWidth="1"/>
    <col min="4" max="4" width="13.7109375" customWidth="1"/>
    <col min="5" max="5" width="6.5703125" customWidth="1"/>
    <col min="6" max="6" width="13.28515625" customWidth="1"/>
    <col min="7" max="7" width="10.140625" bestFit="1" customWidth="1"/>
  </cols>
  <sheetData>
    <row r="1" spans="1:6" ht="19.5" x14ac:dyDescent="0.4">
      <c r="A1" s="531" t="s">
        <v>163</v>
      </c>
      <c r="B1" s="493"/>
      <c r="C1" s="493"/>
      <c r="D1" s="493"/>
      <c r="E1" s="493"/>
      <c r="F1" s="493"/>
    </row>
    <row r="2" spans="1:6" x14ac:dyDescent="0.2">
      <c r="A2" s="532"/>
      <c r="B2" s="493"/>
      <c r="C2" s="493"/>
      <c r="D2" s="493"/>
      <c r="E2" s="493"/>
      <c r="F2" s="493"/>
    </row>
    <row r="3" spans="1:6" s="75" customFormat="1" x14ac:dyDescent="0.2">
      <c r="A3" s="160" t="s">
        <v>21</v>
      </c>
      <c r="B3" s="446">
        <f>'Budget Summary'!E3</f>
        <v>0</v>
      </c>
      <c r="C3" s="466"/>
      <c r="D3" s="536"/>
      <c r="E3" s="536"/>
      <c r="F3" s="537"/>
    </row>
    <row r="4" spans="1:6" ht="13.5" thickBot="1" x14ac:dyDescent="0.25">
      <c r="A4" s="533"/>
      <c r="B4" s="534"/>
      <c r="C4" s="534"/>
      <c r="D4" s="534"/>
      <c r="E4" s="534"/>
      <c r="F4" s="535"/>
    </row>
    <row r="5" spans="1:6" ht="13.5" thickBot="1" x14ac:dyDescent="0.25">
      <c r="A5" s="538" t="s">
        <v>116</v>
      </c>
      <c r="B5" s="539"/>
      <c r="C5" s="539"/>
      <c r="D5" s="539"/>
      <c r="E5" s="539"/>
      <c r="F5" s="540"/>
    </row>
    <row r="6" spans="1:6" x14ac:dyDescent="0.2">
      <c r="A6" s="546" t="s">
        <v>117</v>
      </c>
      <c r="B6" s="549" t="s">
        <v>46</v>
      </c>
      <c r="C6" s="541" t="s">
        <v>49</v>
      </c>
      <c r="D6" s="543" t="s">
        <v>118</v>
      </c>
      <c r="E6" s="541" t="s">
        <v>101</v>
      </c>
      <c r="F6" s="543" t="s">
        <v>119</v>
      </c>
    </row>
    <row r="7" spans="1:6" s="149" customFormat="1" x14ac:dyDescent="0.2">
      <c r="A7" s="547"/>
      <c r="B7" s="550"/>
      <c r="C7" s="541"/>
      <c r="D7" s="544"/>
      <c r="E7" s="250"/>
      <c r="F7" s="544"/>
    </row>
    <row r="8" spans="1:6" s="149" customFormat="1" ht="13.5" thickBot="1" x14ac:dyDescent="0.25">
      <c r="A8" s="548"/>
      <c r="B8" s="551"/>
      <c r="C8" s="552"/>
      <c r="D8" s="545"/>
      <c r="E8" s="542"/>
      <c r="F8" s="545"/>
    </row>
    <row r="9" spans="1:6" s="82" customFormat="1" ht="13.5" thickTop="1" x14ac:dyDescent="0.2">
      <c r="A9" s="178"/>
      <c r="B9" s="179"/>
      <c r="C9" s="180"/>
      <c r="D9" s="181"/>
      <c r="E9" s="46"/>
      <c r="F9" s="240">
        <f t="shared" ref="F9:F31" si="0">C9*D9*E9</f>
        <v>0</v>
      </c>
    </row>
    <row r="10" spans="1:6" s="82" customFormat="1" x14ac:dyDescent="0.2">
      <c r="A10" s="183"/>
      <c r="B10" s="184"/>
      <c r="C10" s="185"/>
      <c r="D10" s="182"/>
      <c r="E10" s="46"/>
      <c r="F10" s="240">
        <f t="shared" si="0"/>
        <v>0</v>
      </c>
    </row>
    <row r="11" spans="1:6" s="82" customFormat="1" ht="14.25" x14ac:dyDescent="0.2">
      <c r="A11" s="183"/>
      <c r="B11" s="193"/>
      <c r="C11" s="185"/>
      <c r="D11" s="182"/>
      <c r="E11" s="46"/>
      <c r="F11" s="240">
        <f t="shared" si="0"/>
        <v>0</v>
      </c>
    </row>
    <row r="12" spans="1:6" s="82" customFormat="1" x14ac:dyDescent="0.2">
      <c r="A12" s="183"/>
      <c r="B12" s="184"/>
      <c r="C12" s="185"/>
      <c r="D12" s="182"/>
      <c r="E12" s="186"/>
      <c r="F12" s="240">
        <f t="shared" si="0"/>
        <v>0</v>
      </c>
    </row>
    <row r="13" spans="1:6" s="82" customFormat="1" x14ac:dyDescent="0.2">
      <c r="A13" s="183"/>
      <c r="B13" s="184"/>
      <c r="C13" s="185"/>
      <c r="D13" s="182"/>
      <c r="E13" s="186"/>
      <c r="F13" s="240">
        <f t="shared" si="0"/>
        <v>0</v>
      </c>
    </row>
    <row r="14" spans="1:6" s="82" customFormat="1" x14ac:dyDescent="0.2">
      <c r="A14" s="183"/>
      <c r="B14" s="184"/>
      <c r="C14" s="185"/>
      <c r="D14" s="182"/>
      <c r="E14" s="186"/>
      <c r="F14" s="240">
        <f t="shared" si="0"/>
        <v>0</v>
      </c>
    </row>
    <row r="15" spans="1:6" s="82" customFormat="1" x14ac:dyDescent="0.2">
      <c r="A15" s="178"/>
      <c r="B15" s="179"/>
      <c r="C15" s="180"/>
      <c r="D15" s="181"/>
      <c r="E15" s="46"/>
      <c r="F15" s="240">
        <f t="shared" si="0"/>
        <v>0</v>
      </c>
    </row>
    <row r="16" spans="1:6" s="82" customFormat="1" x14ac:dyDescent="0.2">
      <c r="A16" s="183"/>
      <c r="B16" s="184"/>
      <c r="C16" s="185"/>
      <c r="D16" s="182"/>
      <c r="E16" s="186"/>
      <c r="F16" s="240">
        <f t="shared" si="0"/>
        <v>0</v>
      </c>
    </row>
    <row r="17" spans="1:6" s="82" customFormat="1" x14ac:dyDescent="0.2">
      <c r="A17" s="183"/>
      <c r="B17" s="184"/>
      <c r="C17" s="185"/>
      <c r="D17" s="182"/>
      <c r="E17" s="186"/>
      <c r="F17" s="240">
        <f t="shared" si="0"/>
        <v>0</v>
      </c>
    </row>
    <row r="18" spans="1:6" s="82" customFormat="1" x14ac:dyDescent="0.2">
      <c r="A18" s="183"/>
      <c r="B18" s="184"/>
      <c r="C18" s="185"/>
      <c r="D18" s="182"/>
      <c r="E18" s="186"/>
      <c r="F18" s="240">
        <f t="shared" si="0"/>
        <v>0</v>
      </c>
    </row>
    <row r="19" spans="1:6" s="82" customFormat="1" x14ac:dyDescent="0.2">
      <c r="A19" s="183"/>
      <c r="B19" s="184"/>
      <c r="C19" s="185"/>
      <c r="D19" s="182"/>
      <c r="E19" s="186"/>
      <c r="F19" s="240">
        <f t="shared" si="0"/>
        <v>0</v>
      </c>
    </row>
    <row r="20" spans="1:6" s="82" customFormat="1" x14ac:dyDescent="0.2">
      <c r="A20" s="183"/>
      <c r="B20" s="184"/>
      <c r="C20" s="185"/>
      <c r="D20" s="182"/>
      <c r="E20" s="186"/>
      <c r="F20" s="240">
        <f t="shared" si="0"/>
        <v>0</v>
      </c>
    </row>
    <row r="21" spans="1:6" s="82" customFormat="1" x14ac:dyDescent="0.2">
      <c r="A21" s="183"/>
      <c r="B21" s="184"/>
      <c r="C21" s="185"/>
      <c r="D21" s="182"/>
      <c r="E21" s="186"/>
      <c r="F21" s="240">
        <f t="shared" si="0"/>
        <v>0</v>
      </c>
    </row>
    <row r="22" spans="1:6" s="82" customFormat="1" x14ac:dyDescent="0.2">
      <c r="A22" s="183"/>
      <c r="B22" s="184"/>
      <c r="C22" s="185"/>
      <c r="D22" s="182"/>
      <c r="E22" s="186"/>
      <c r="F22" s="240">
        <f t="shared" si="0"/>
        <v>0</v>
      </c>
    </row>
    <row r="23" spans="1:6" s="82" customFormat="1" x14ac:dyDescent="0.2">
      <c r="A23" s="183"/>
      <c r="B23" s="184"/>
      <c r="C23" s="185"/>
      <c r="D23" s="182"/>
      <c r="E23" s="186"/>
      <c r="F23" s="240">
        <f t="shared" si="0"/>
        <v>0</v>
      </c>
    </row>
    <row r="24" spans="1:6" s="82" customFormat="1" x14ac:dyDescent="0.2">
      <c r="A24" s="183"/>
      <c r="B24" s="184"/>
      <c r="C24" s="185"/>
      <c r="D24" s="182"/>
      <c r="E24" s="186"/>
      <c r="F24" s="240">
        <f t="shared" si="0"/>
        <v>0</v>
      </c>
    </row>
    <row r="25" spans="1:6" s="82" customFormat="1" x14ac:dyDescent="0.2">
      <c r="A25" s="183" t="s">
        <v>44</v>
      </c>
      <c r="B25" s="184"/>
      <c r="C25" s="185"/>
      <c r="D25" s="182"/>
      <c r="E25" s="186"/>
      <c r="F25" s="240">
        <f t="shared" si="0"/>
        <v>0</v>
      </c>
    </row>
    <row r="26" spans="1:6" s="82" customFormat="1" x14ac:dyDescent="0.2">
      <c r="A26" s="183" t="s">
        <v>44</v>
      </c>
      <c r="B26" s="184"/>
      <c r="C26" s="185"/>
      <c r="D26" s="182"/>
      <c r="E26" s="186"/>
      <c r="F26" s="240">
        <f t="shared" si="0"/>
        <v>0</v>
      </c>
    </row>
    <row r="27" spans="1:6" s="82" customFormat="1" x14ac:dyDescent="0.2">
      <c r="A27" s="183" t="s">
        <v>44</v>
      </c>
      <c r="B27" s="184"/>
      <c r="C27" s="185"/>
      <c r="D27" s="182"/>
      <c r="E27" s="186"/>
      <c r="F27" s="240">
        <f t="shared" si="0"/>
        <v>0</v>
      </c>
    </row>
    <row r="28" spans="1:6" s="82" customFormat="1" x14ac:dyDescent="0.2">
      <c r="A28" s="183" t="s">
        <v>44</v>
      </c>
      <c r="B28" s="184"/>
      <c r="C28" s="185"/>
      <c r="D28" s="182"/>
      <c r="E28" s="186"/>
      <c r="F28" s="240">
        <f t="shared" si="0"/>
        <v>0</v>
      </c>
    </row>
    <row r="29" spans="1:6" s="82" customFormat="1" x14ac:dyDescent="0.2">
      <c r="A29" s="183" t="s">
        <v>44</v>
      </c>
      <c r="B29" s="184"/>
      <c r="C29" s="185"/>
      <c r="D29" s="182"/>
      <c r="E29" s="186"/>
      <c r="F29" s="240">
        <f t="shared" si="0"/>
        <v>0</v>
      </c>
    </row>
    <row r="30" spans="1:6" s="82" customFormat="1" x14ac:dyDescent="0.2">
      <c r="A30" s="183" t="s">
        <v>44</v>
      </c>
      <c r="B30" s="184"/>
      <c r="C30" s="185"/>
      <c r="D30" s="182"/>
      <c r="E30" s="186"/>
      <c r="F30" s="240">
        <f t="shared" si="0"/>
        <v>0</v>
      </c>
    </row>
    <row r="31" spans="1:6" s="82" customFormat="1" ht="13.5" thickBot="1" x14ac:dyDescent="0.25">
      <c r="A31" s="183" t="s">
        <v>44</v>
      </c>
      <c r="B31" s="184"/>
      <c r="C31" s="185"/>
      <c r="D31" s="182"/>
      <c r="E31" s="186"/>
      <c r="F31" s="240">
        <f t="shared" si="0"/>
        <v>0</v>
      </c>
    </row>
    <row r="32" spans="1:6" s="5" customFormat="1" ht="13.5" thickBot="1" x14ac:dyDescent="0.25">
      <c r="A32" s="553"/>
      <c r="B32" s="493"/>
      <c r="C32" s="463"/>
      <c r="D32" s="554" t="s">
        <v>120</v>
      </c>
      <c r="E32" s="555"/>
      <c r="F32" s="241">
        <f>SUM(F9:F31)</f>
        <v>0</v>
      </c>
    </row>
    <row r="33" spans="1:6" s="5" customFormat="1" ht="13.5" thickBot="1" x14ac:dyDescent="0.25">
      <c r="A33" s="556"/>
      <c r="B33" s="557"/>
      <c r="C33" s="557"/>
      <c r="D33" s="557"/>
      <c r="E33" s="557"/>
      <c r="F33" s="557"/>
    </row>
    <row r="34" spans="1:6" s="5" customFormat="1" ht="15.75" thickBot="1" x14ac:dyDescent="0.35">
      <c r="A34" s="527" t="s">
        <v>53</v>
      </c>
      <c r="B34" s="513"/>
      <c r="C34" s="513"/>
      <c r="D34" s="513"/>
      <c r="E34" s="513"/>
      <c r="F34" s="514"/>
    </row>
    <row r="35" spans="1:6" s="150" customFormat="1" ht="13.5" thickBot="1" x14ac:dyDescent="0.25">
      <c r="A35" s="487" t="s">
        <v>121</v>
      </c>
      <c r="B35" s="488"/>
      <c r="C35" s="561" t="s">
        <v>52</v>
      </c>
      <c r="D35" s="513"/>
      <c r="E35" s="514"/>
      <c r="F35" s="140"/>
    </row>
    <row r="36" spans="1:6" s="150" customFormat="1" ht="15" thickBot="1" x14ac:dyDescent="0.25">
      <c r="A36" s="161"/>
      <c r="B36" s="161"/>
      <c r="C36" s="524" t="s">
        <v>51</v>
      </c>
      <c r="D36" s="525"/>
      <c r="E36" s="314"/>
      <c r="F36" s="242">
        <f>+F32*F35</f>
        <v>0</v>
      </c>
    </row>
    <row r="37" spans="1:6" s="5" customFormat="1" ht="13.5" thickBot="1" x14ac:dyDescent="0.25">
      <c r="A37" s="526"/>
      <c r="B37" s="526"/>
      <c r="C37" s="526"/>
      <c r="D37" s="526"/>
      <c r="E37" s="526"/>
      <c r="F37" s="526"/>
    </row>
    <row r="38" spans="1:6" ht="15.75" thickBot="1" x14ac:dyDescent="0.35">
      <c r="A38" s="527" t="s">
        <v>122</v>
      </c>
      <c r="B38" s="513"/>
      <c r="C38" s="513"/>
      <c r="D38" s="513"/>
      <c r="E38" s="513"/>
      <c r="F38" s="514"/>
    </row>
    <row r="39" spans="1:6" ht="26.25" thickBot="1" x14ac:dyDescent="0.25">
      <c r="A39" s="151" t="s">
        <v>123</v>
      </c>
      <c r="B39" s="558" t="s">
        <v>46</v>
      </c>
      <c r="C39" s="559"/>
      <c r="D39" s="559"/>
      <c r="E39" s="560"/>
      <c r="F39" s="152" t="s">
        <v>124</v>
      </c>
    </row>
    <row r="40" spans="1:6" s="75" customFormat="1" ht="13.5" thickTop="1" x14ac:dyDescent="0.2">
      <c r="A40" s="192"/>
      <c r="B40" s="528"/>
      <c r="C40" s="529"/>
      <c r="D40" s="529"/>
      <c r="E40" s="530"/>
      <c r="F40" s="176"/>
    </row>
    <row r="41" spans="1:6" s="75" customFormat="1" x14ac:dyDescent="0.2">
      <c r="A41" s="169"/>
      <c r="B41" s="497"/>
      <c r="C41" s="498"/>
      <c r="D41" s="498"/>
      <c r="E41" s="499"/>
      <c r="F41" s="168"/>
    </row>
    <row r="42" spans="1:6" s="75" customFormat="1" x14ac:dyDescent="0.2">
      <c r="A42" s="169"/>
      <c r="B42" s="497"/>
      <c r="C42" s="498"/>
      <c r="D42" s="498"/>
      <c r="E42" s="499"/>
      <c r="F42" s="168"/>
    </row>
    <row r="43" spans="1:6" s="75" customFormat="1" x14ac:dyDescent="0.2">
      <c r="A43" s="169"/>
      <c r="B43" s="497"/>
      <c r="C43" s="498"/>
      <c r="D43" s="498"/>
      <c r="E43" s="499"/>
      <c r="F43" s="168"/>
    </row>
    <row r="44" spans="1:6" s="75" customFormat="1" x14ac:dyDescent="0.2">
      <c r="A44" s="169"/>
      <c r="B44" s="497"/>
      <c r="C44" s="498"/>
      <c r="D44" s="498"/>
      <c r="E44" s="499"/>
      <c r="F44" s="168"/>
    </row>
    <row r="45" spans="1:6" s="75" customFormat="1" x14ac:dyDescent="0.2">
      <c r="A45" s="169"/>
      <c r="B45" s="497"/>
      <c r="C45" s="498"/>
      <c r="D45" s="498"/>
      <c r="E45" s="499"/>
      <c r="F45" s="168"/>
    </row>
    <row r="46" spans="1:6" s="75" customFormat="1" x14ac:dyDescent="0.2">
      <c r="A46" s="169"/>
      <c r="B46" s="497"/>
      <c r="C46" s="498"/>
      <c r="D46" s="498"/>
      <c r="E46" s="499"/>
      <c r="F46" s="168"/>
    </row>
    <row r="47" spans="1:6" s="75" customFormat="1" x14ac:dyDescent="0.2">
      <c r="A47" s="169"/>
      <c r="B47" s="497"/>
      <c r="C47" s="498"/>
      <c r="D47" s="498"/>
      <c r="E47" s="499"/>
      <c r="F47" s="168"/>
    </row>
    <row r="48" spans="1:6" s="75" customFormat="1" x14ac:dyDescent="0.2">
      <c r="A48" s="169"/>
      <c r="B48" s="497"/>
      <c r="C48" s="498"/>
      <c r="D48" s="498"/>
      <c r="E48" s="499"/>
      <c r="F48" s="168"/>
    </row>
    <row r="49" spans="1:6" s="75" customFormat="1" x14ac:dyDescent="0.2">
      <c r="A49" s="169"/>
      <c r="B49" s="497"/>
      <c r="C49" s="498"/>
      <c r="D49" s="498"/>
      <c r="E49" s="499"/>
      <c r="F49" s="168"/>
    </row>
    <row r="50" spans="1:6" s="75" customFormat="1" x14ac:dyDescent="0.2">
      <c r="A50" s="169"/>
      <c r="B50" s="497"/>
      <c r="C50" s="498"/>
      <c r="D50" s="498"/>
      <c r="E50" s="499"/>
      <c r="F50" s="168"/>
    </row>
    <row r="51" spans="1:6" s="75" customFormat="1" x14ac:dyDescent="0.2">
      <c r="A51" s="169"/>
      <c r="B51" s="497"/>
      <c r="C51" s="498"/>
      <c r="D51" s="498"/>
      <c r="E51" s="499"/>
      <c r="F51" s="168"/>
    </row>
    <row r="52" spans="1:6" s="75" customFormat="1" x14ac:dyDescent="0.2">
      <c r="A52" s="169"/>
      <c r="B52" s="497"/>
      <c r="C52" s="498"/>
      <c r="D52" s="498"/>
      <c r="E52" s="499"/>
      <c r="F52" s="168"/>
    </row>
    <row r="53" spans="1:6" s="75" customFormat="1" x14ac:dyDescent="0.2">
      <c r="A53" s="169"/>
      <c r="B53" s="497"/>
      <c r="C53" s="498"/>
      <c r="D53" s="498"/>
      <c r="E53" s="499"/>
      <c r="F53" s="168"/>
    </row>
    <row r="54" spans="1:6" s="75" customFormat="1" x14ac:dyDescent="0.2">
      <c r="A54" s="169"/>
      <c r="B54" s="497"/>
      <c r="C54" s="498"/>
      <c r="D54" s="498"/>
      <c r="E54" s="499"/>
      <c r="F54" s="168"/>
    </row>
    <row r="55" spans="1:6" s="75" customFormat="1" x14ac:dyDescent="0.2">
      <c r="A55" s="169"/>
      <c r="B55" s="497"/>
      <c r="C55" s="498"/>
      <c r="D55" s="498"/>
      <c r="E55" s="499"/>
      <c r="F55" s="168"/>
    </row>
    <row r="56" spans="1:6" s="75" customFormat="1" x14ac:dyDescent="0.2">
      <c r="A56" s="169"/>
      <c r="B56" s="497"/>
      <c r="C56" s="498"/>
      <c r="D56" s="498"/>
      <c r="E56" s="499"/>
      <c r="F56" s="168"/>
    </row>
    <row r="57" spans="1:6" s="75" customFormat="1" ht="13.5" thickBot="1" x14ac:dyDescent="0.25">
      <c r="A57" s="188"/>
      <c r="B57" s="522"/>
      <c r="C57" s="522"/>
      <c r="D57" s="523"/>
      <c r="E57" s="523"/>
      <c r="F57" s="177"/>
    </row>
    <row r="58" spans="1:6" ht="13.5" thickBot="1" x14ac:dyDescent="0.25">
      <c r="A58" s="493"/>
      <c r="B58" s="493"/>
      <c r="C58" s="463"/>
      <c r="D58" s="494" t="s">
        <v>125</v>
      </c>
      <c r="E58" s="511"/>
      <c r="F58" s="241">
        <f>SUM(F40:F57)</f>
        <v>0</v>
      </c>
    </row>
    <row r="59" spans="1:6" ht="13.5" thickBot="1" x14ac:dyDescent="0.25">
      <c r="A59" s="486"/>
      <c r="B59" s="486"/>
      <c r="C59" s="486"/>
      <c r="D59" s="486"/>
      <c r="E59" s="486"/>
      <c r="F59" s="486"/>
    </row>
    <row r="60" spans="1:6" ht="15.75" thickBot="1" x14ac:dyDescent="0.35">
      <c r="A60" s="527" t="s">
        <v>126</v>
      </c>
      <c r="B60" s="513"/>
      <c r="C60" s="513"/>
      <c r="D60" s="513"/>
      <c r="E60" s="513"/>
      <c r="F60" s="514"/>
    </row>
    <row r="61" spans="1:6" ht="26.25" thickBot="1" x14ac:dyDescent="0.25">
      <c r="A61" s="151" t="s">
        <v>2</v>
      </c>
      <c r="B61" s="506" t="s">
        <v>127</v>
      </c>
      <c r="C61" s="507"/>
      <c r="D61" s="507"/>
      <c r="E61" s="508"/>
      <c r="F61" s="152" t="s">
        <v>128</v>
      </c>
    </row>
    <row r="62" spans="1:6" s="75" customFormat="1" ht="13.5" thickTop="1" x14ac:dyDescent="0.2">
      <c r="A62" s="167"/>
      <c r="B62" s="331"/>
      <c r="C62" s="332"/>
      <c r="D62" s="332"/>
      <c r="E62" s="510"/>
      <c r="F62" s="168"/>
    </row>
    <row r="63" spans="1:6" s="75" customFormat="1" x14ac:dyDescent="0.2">
      <c r="A63" s="169"/>
      <c r="B63" s="497"/>
      <c r="C63" s="498"/>
      <c r="D63" s="498"/>
      <c r="E63" s="499"/>
      <c r="F63" s="168"/>
    </row>
    <row r="64" spans="1:6" s="75" customFormat="1" x14ac:dyDescent="0.2">
      <c r="A64" s="169"/>
      <c r="B64" s="497"/>
      <c r="C64" s="498"/>
      <c r="D64" s="498"/>
      <c r="E64" s="499"/>
      <c r="F64" s="168"/>
    </row>
    <row r="65" spans="1:6" s="75" customFormat="1" x14ac:dyDescent="0.2">
      <c r="A65" s="169"/>
      <c r="B65" s="497"/>
      <c r="C65" s="498"/>
      <c r="D65" s="498"/>
      <c r="E65" s="499"/>
      <c r="F65" s="168"/>
    </row>
    <row r="66" spans="1:6" s="75" customFormat="1" x14ac:dyDescent="0.2">
      <c r="A66" s="169"/>
      <c r="B66" s="497"/>
      <c r="C66" s="498"/>
      <c r="D66" s="498"/>
      <c r="E66" s="499"/>
      <c r="F66" s="168"/>
    </row>
    <row r="67" spans="1:6" s="75" customFormat="1" x14ac:dyDescent="0.2">
      <c r="A67" s="169"/>
      <c r="B67" s="497"/>
      <c r="C67" s="498"/>
      <c r="D67" s="498"/>
      <c r="E67" s="499"/>
      <c r="F67" s="168"/>
    </row>
    <row r="68" spans="1:6" s="75" customFormat="1" x14ac:dyDescent="0.2">
      <c r="A68" s="169"/>
      <c r="B68" s="497"/>
      <c r="C68" s="498"/>
      <c r="D68" s="498"/>
      <c r="E68" s="499"/>
      <c r="F68" s="168"/>
    </row>
    <row r="69" spans="1:6" s="75" customFormat="1" x14ac:dyDescent="0.2">
      <c r="A69" s="169"/>
      <c r="B69" s="497"/>
      <c r="C69" s="498"/>
      <c r="D69" s="498"/>
      <c r="E69" s="499"/>
      <c r="F69" s="168"/>
    </row>
    <row r="70" spans="1:6" s="75" customFormat="1" x14ac:dyDescent="0.2">
      <c r="A70" s="169"/>
      <c r="B70" s="497"/>
      <c r="C70" s="498"/>
      <c r="D70" s="498"/>
      <c r="E70" s="499"/>
      <c r="F70" s="168"/>
    </row>
    <row r="71" spans="1:6" s="75" customFormat="1" x14ac:dyDescent="0.2">
      <c r="A71" s="169"/>
      <c r="B71" s="497"/>
      <c r="C71" s="498"/>
      <c r="D71" s="498"/>
      <c r="E71" s="499"/>
      <c r="F71" s="168"/>
    </row>
    <row r="72" spans="1:6" s="75" customFormat="1" x14ac:dyDescent="0.2">
      <c r="A72" s="169"/>
      <c r="B72" s="497"/>
      <c r="C72" s="498"/>
      <c r="D72" s="498"/>
      <c r="E72" s="499"/>
      <c r="F72" s="168"/>
    </row>
    <row r="73" spans="1:6" s="75" customFormat="1" x14ac:dyDescent="0.2">
      <c r="A73" s="169"/>
      <c r="B73" s="497"/>
      <c r="C73" s="498"/>
      <c r="D73" s="498"/>
      <c r="E73" s="499"/>
      <c r="F73" s="168"/>
    </row>
    <row r="74" spans="1:6" s="75" customFormat="1" x14ac:dyDescent="0.2">
      <c r="A74" s="169"/>
      <c r="B74" s="497"/>
      <c r="C74" s="498"/>
      <c r="D74" s="498"/>
      <c r="E74" s="499"/>
      <c r="F74" s="168"/>
    </row>
    <row r="75" spans="1:6" s="75" customFormat="1" x14ac:dyDescent="0.2">
      <c r="A75" s="169"/>
      <c r="B75" s="497"/>
      <c r="C75" s="498"/>
      <c r="D75" s="498"/>
      <c r="E75" s="499"/>
      <c r="F75" s="168"/>
    </row>
    <row r="76" spans="1:6" s="75" customFormat="1" x14ac:dyDescent="0.2">
      <c r="A76" s="169"/>
      <c r="B76" s="497"/>
      <c r="C76" s="498"/>
      <c r="D76" s="498"/>
      <c r="E76" s="499"/>
      <c r="F76" s="168"/>
    </row>
    <row r="77" spans="1:6" s="75" customFormat="1" x14ac:dyDescent="0.2">
      <c r="A77" s="169"/>
      <c r="B77" s="497"/>
      <c r="C77" s="498"/>
      <c r="D77" s="498"/>
      <c r="E77" s="499"/>
      <c r="F77" s="168"/>
    </row>
    <row r="78" spans="1:6" s="75" customFormat="1" x14ac:dyDescent="0.2">
      <c r="A78" s="169"/>
      <c r="B78" s="497"/>
      <c r="C78" s="498"/>
      <c r="D78" s="498"/>
      <c r="E78" s="499"/>
      <c r="F78" s="168"/>
    </row>
    <row r="79" spans="1:6" s="75" customFormat="1" ht="13.5" thickBot="1" x14ac:dyDescent="0.25">
      <c r="A79" s="169"/>
      <c r="B79" s="497"/>
      <c r="C79" s="326"/>
      <c r="D79" s="326"/>
      <c r="E79" s="327"/>
      <c r="F79" s="168"/>
    </row>
    <row r="80" spans="1:6" ht="13.5" thickBot="1" x14ac:dyDescent="0.25">
      <c r="A80" s="492"/>
      <c r="B80" s="493"/>
      <c r="C80" s="494" t="s">
        <v>144</v>
      </c>
      <c r="D80" s="313"/>
      <c r="E80" s="314"/>
      <c r="F80" s="241">
        <f>SUM(F62:F79)</f>
        <v>0</v>
      </c>
    </row>
    <row r="81" spans="1:6" ht="13.5" thickBot="1" x14ac:dyDescent="0.25">
      <c r="A81" s="486"/>
      <c r="B81" s="486"/>
      <c r="C81" s="486"/>
      <c r="D81" s="486"/>
      <c r="E81" s="486"/>
      <c r="F81" s="486"/>
    </row>
    <row r="82" spans="1:6" ht="15.75" thickBot="1" x14ac:dyDescent="0.35">
      <c r="A82" s="512" t="s">
        <v>129</v>
      </c>
      <c r="B82" s="513"/>
      <c r="C82" s="513"/>
      <c r="D82" s="513"/>
      <c r="E82" s="513"/>
      <c r="F82" s="514"/>
    </row>
    <row r="83" spans="1:6" ht="26.25" thickBot="1" x14ac:dyDescent="0.25">
      <c r="A83" s="159" t="s">
        <v>130</v>
      </c>
      <c r="B83" s="506" t="s">
        <v>131</v>
      </c>
      <c r="C83" s="507"/>
      <c r="D83" s="507"/>
      <c r="E83" s="508"/>
      <c r="F83" s="152" t="s">
        <v>132</v>
      </c>
    </row>
    <row r="84" spans="1:6" s="75" customFormat="1" ht="13.5" thickTop="1" x14ac:dyDescent="0.2">
      <c r="A84" s="173"/>
      <c r="B84" s="565"/>
      <c r="C84" s="566"/>
      <c r="D84" s="566"/>
      <c r="E84" s="567"/>
      <c r="F84" s="174"/>
    </row>
    <row r="85" spans="1:6" s="75" customFormat="1" x14ac:dyDescent="0.2">
      <c r="A85" s="175"/>
      <c r="B85" s="562"/>
      <c r="C85" s="563"/>
      <c r="D85" s="563"/>
      <c r="E85" s="564"/>
      <c r="F85" s="174"/>
    </row>
    <row r="86" spans="1:6" s="75" customFormat="1" x14ac:dyDescent="0.2">
      <c r="A86" s="175"/>
      <c r="B86" s="562"/>
      <c r="C86" s="563"/>
      <c r="D86" s="563"/>
      <c r="E86" s="564"/>
      <c r="F86" s="174"/>
    </row>
    <row r="87" spans="1:6" s="75" customFormat="1" x14ac:dyDescent="0.2">
      <c r="A87" s="175"/>
      <c r="B87" s="562"/>
      <c r="C87" s="563"/>
      <c r="D87" s="563"/>
      <c r="E87" s="564"/>
      <c r="F87" s="174"/>
    </row>
    <row r="88" spans="1:6" s="75" customFormat="1" x14ac:dyDescent="0.2">
      <c r="A88" s="175"/>
      <c r="B88" s="562"/>
      <c r="C88" s="563"/>
      <c r="D88" s="563"/>
      <c r="E88" s="564"/>
      <c r="F88" s="174"/>
    </row>
    <row r="89" spans="1:6" s="75" customFormat="1" x14ac:dyDescent="0.2">
      <c r="A89" s="175"/>
      <c r="B89" s="562"/>
      <c r="C89" s="563"/>
      <c r="D89" s="563"/>
      <c r="E89" s="564"/>
      <c r="F89" s="174"/>
    </row>
    <row r="90" spans="1:6" s="75" customFormat="1" x14ac:dyDescent="0.2">
      <c r="A90" s="175"/>
      <c r="B90" s="562"/>
      <c r="C90" s="563"/>
      <c r="D90" s="563"/>
      <c r="E90" s="564"/>
      <c r="F90" s="174"/>
    </row>
    <row r="91" spans="1:6" s="75" customFormat="1" x14ac:dyDescent="0.2">
      <c r="A91" s="175"/>
      <c r="B91" s="562"/>
      <c r="C91" s="563"/>
      <c r="D91" s="563"/>
      <c r="E91" s="564"/>
      <c r="F91" s="174"/>
    </row>
    <row r="92" spans="1:6" s="75" customFormat="1" x14ac:dyDescent="0.2">
      <c r="A92" s="175"/>
      <c r="B92" s="562"/>
      <c r="C92" s="563"/>
      <c r="D92" s="563"/>
      <c r="E92" s="564"/>
      <c r="F92" s="174"/>
    </row>
    <row r="93" spans="1:6" s="75" customFormat="1" x14ac:dyDescent="0.2">
      <c r="A93" s="175"/>
      <c r="B93" s="562"/>
      <c r="C93" s="563"/>
      <c r="D93" s="563"/>
      <c r="E93" s="564"/>
      <c r="F93" s="174"/>
    </row>
    <row r="94" spans="1:6" s="75" customFormat="1" x14ac:dyDescent="0.2">
      <c r="A94" s="175"/>
      <c r="B94" s="562"/>
      <c r="C94" s="563"/>
      <c r="D94" s="563"/>
      <c r="E94" s="564"/>
      <c r="F94" s="174"/>
    </row>
    <row r="95" spans="1:6" s="75" customFormat="1" x14ac:dyDescent="0.2">
      <c r="A95" s="175"/>
      <c r="B95" s="562"/>
      <c r="C95" s="563"/>
      <c r="D95" s="563"/>
      <c r="E95" s="564"/>
      <c r="F95" s="174"/>
    </row>
    <row r="96" spans="1:6" s="75" customFormat="1" x14ac:dyDescent="0.2">
      <c r="A96" s="175"/>
      <c r="B96" s="562"/>
      <c r="C96" s="563"/>
      <c r="D96" s="563"/>
      <c r="E96" s="564"/>
      <c r="F96" s="174"/>
    </row>
    <row r="97" spans="1:254" s="75" customFormat="1" x14ac:dyDescent="0.2">
      <c r="A97" s="175"/>
      <c r="B97" s="562"/>
      <c r="C97" s="563"/>
      <c r="D97" s="563"/>
      <c r="E97" s="564"/>
      <c r="F97" s="174"/>
    </row>
    <row r="98" spans="1:254" s="75" customFormat="1" x14ac:dyDescent="0.2">
      <c r="A98" s="175"/>
      <c r="B98" s="562"/>
      <c r="C98" s="563"/>
      <c r="D98" s="563"/>
      <c r="E98" s="564"/>
      <c r="F98" s="174"/>
    </row>
    <row r="99" spans="1:254" s="75" customFormat="1" x14ac:dyDescent="0.2">
      <c r="A99" s="175"/>
      <c r="B99" s="562"/>
      <c r="C99" s="563"/>
      <c r="D99" s="563"/>
      <c r="E99" s="564"/>
      <c r="F99" s="174"/>
    </row>
    <row r="100" spans="1:254" s="75" customFormat="1" x14ac:dyDescent="0.2">
      <c r="A100" s="175"/>
      <c r="B100" s="562"/>
      <c r="C100" s="563"/>
      <c r="D100" s="563"/>
      <c r="E100" s="564"/>
      <c r="F100" s="174"/>
    </row>
    <row r="101" spans="1:254" s="75" customFormat="1" x14ac:dyDescent="0.2">
      <c r="A101" s="175"/>
      <c r="B101" s="562"/>
      <c r="C101" s="563"/>
      <c r="D101" s="563"/>
      <c r="E101" s="564"/>
      <c r="F101" s="174"/>
    </row>
    <row r="102" spans="1:254" s="75" customFormat="1" x14ac:dyDescent="0.2">
      <c r="A102" s="175"/>
      <c r="B102" s="562"/>
      <c r="C102" s="563"/>
      <c r="D102" s="563"/>
      <c r="E102" s="564"/>
      <c r="F102" s="174"/>
    </row>
    <row r="103" spans="1:254" s="75" customFormat="1" x14ac:dyDescent="0.2">
      <c r="A103" s="175"/>
      <c r="B103" s="562"/>
      <c r="C103" s="563"/>
      <c r="D103" s="563"/>
      <c r="E103" s="564"/>
      <c r="F103" s="174"/>
    </row>
    <row r="104" spans="1:254" s="75" customFormat="1" ht="13.5" thickBot="1" x14ac:dyDescent="0.25">
      <c r="A104" s="175"/>
      <c r="B104" s="562"/>
      <c r="C104" s="568"/>
      <c r="D104" s="568"/>
      <c r="E104" s="569"/>
      <c r="F104" s="174"/>
    </row>
    <row r="105" spans="1:254" ht="13.5" thickBot="1" x14ac:dyDescent="0.25">
      <c r="A105" s="492"/>
      <c r="B105" s="493"/>
      <c r="C105" s="494" t="s">
        <v>133</v>
      </c>
      <c r="D105" s="313"/>
      <c r="E105" s="314"/>
      <c r="F105" s="241">
        <f>SUM(F84:F104)</f>
        <v>0</v>
      </c>
      <c r="G105" s="153"/>
      <c r="H105" s="154"/>
      <c r="I105" s="150"/>
      <c r="J105" s="150"/>
      <c r="K105" s="150"/>
      <c r="L105" s="519"/>
      <c r="M105" s="520"/>
      <c r="N105" s="158"/>
      <c r="O105" s="492"/>
      <c r="P105" s="492"/>
      <c r="Q105" s="493"/>
      <c r="R105" s="493"/>
      <c r="S105" s="493"/>
      <c r="T105" s="519"/>
      <c r="U105" s="520"/>
      <c r="V105" s="158"/>
      <c r="W105" s="492"/>
      <c r="X105" s="492"/>
      <c r="Y105" s="493"/>
      <c r="Z105" s="493"/>
      <c r="AA105" s="493"/>
      <c r="AB105" s="519"/>
      <c r="AC105" s="520"/>
      <c r="AD105" s="158"/>
      <c r="AE105" s="492"/>
      <c r="AF105" s="492"/>
      <c r="AG105" s="493"/>
      <c r="AH105" s="493"/>
      <c r="AI105" s="493"/>
      <c r="AJ105" s="519"/>
      <c r="AK105" s="520"/>
      <c r="AL105" s="158"/>
      <c r="AM105" s="492"/>
      <c r="AN105" s="492"/>
      <c r="AO105" s="493"/>
      <c r="AP105" s="493"/>
      <c r="AQ105" s="493"/>
      <c r="AR105" s="519"/>
      <c r="AS105" s="520"/>
      <c r="AT105" s="158"/>
      <c r="AU105" s="492"/>
      <c r="AV105" s="492"/>
      <c r="AW105" s="493"/>
      <c r="AX105" s="493"/>
      <c r="AY105" s="493"/>
      <c r="AZ105" s="519"/>
      <c r="BA105" s="520"/>
      <c r="BB105" s="158"/>
      <c r="BC105" s="492"/>
      <c r="BD105" s="492"/>
      <c r="BE105" s="493"/>
      <c r="BF105" s="493"/>
      <c r="BG105" s="493"/>
      <c r="BH105" s="519"/>
      <c r="BI105" s="520"/>
      <c r="BJ105" s="158"/>
      <c r="BK105" s="492"/>
      <c r="BL105" s="492"/>
      <c r="BM105" s="493"/>
      <c r="BN105" s="493"/>
      <c r="BO105" s="493"/>
      <c r="BP105" s="519"/>
      <c r="BQ105" s="520"/>
      <c r="BR105" s="158"/>
      <c r="BS105" s="492"/>
      <c r="BT105" s="492"/>
      <c r="BU105" s="493"/>
      <c r="BV105" s="493"/>
      <c r="BW105" s="493"/>
      <c r="BX105" s="519"/>
      <c r="BY105" s="520"/>
      <c r="BZ105" s="158"/>
      <c r="CA105" s="492"/>
      <c r="CB105" s="492"/>
      <c r="CC105" s="493"/>
      <c r="CD105" s="493"/>
      <c r="CE105" s="493"/>
      <c r="CF105" s="521"/>
      <c r="CG105" s="511"/>
      <c r="CH105" s="155"/>
      <c r="CI105" s="515"/>
      <c r="CJ105" s="516"/>
      <c r="CK105" s="517"/>
      <c r="CL105" s="517"/>
      <c r="CM105" s="518"/>
      <c r="CN105" s="494"/>
      <c r="CO105" s="511"/>
      <c r="CP105" s="155"/>
      <c r="CQ105" s="515"/>
      <c r="CR105" s="516"/>
      <c r="CS105" s="517"/>
      <c r="CT105" s="517"/>
      <c r="CU105" s="518"/>
      <c r="CV105" s="494"/>
      <c r="CW105" s="511"/>
      <c r="CX105" s="155"/>
      <c r="CY105" s="515"/>
      <c r="CZ105" s="516"/>
      <c r="DA105" s="517"/>
      <c r="DB105" s="517"/>
      <c r="DC105" s="518"/>
      <c r="DD105" s="494"/>
      <c r="DE105" s="511"/>
      <c r="DF105" s="155"/>
      <c r="DG105" s="515"/>
      <c r="DH105" s="516"/>
      <c r="DI105" s="517"/>
      <c r="DJ105" s="517"/>
      <c r="DK105" s="518"/>
      <c r="DL105" s="494"/>
      <c r="DM105" s="511"/>
      <c r="DN105" s="155"/>
      <c r="DO105" s="515"/>
      <c r="DP105" s="516"/>
      <c r="DQ105" s="517"/>
      <c r="DR105" s="517"/>
      <c r="DS105" s="518"/>
      <c r="DT105" s="494"/>
      <c r="DU105" s="511"/>
      <c r="DV105" s="155"/>
      <c r="DW105" s="515"/>
      <c r="DX105" s="516"/>
      <c r="DY105" s="517"/>
      <c r="DZ105" s="517"/>
      <c r="EA105" s="518"/>
      <c r="EB105" s="494"/>
      <c r="EC105" s="511"/>
      <c r="ED105" s="155"/>
      <c r="EE105" s="515"/>
      <c r="EF105" s="516"/>
      <c r="EG105" s="517"/>
      <c r="EH105" s="517"/>
      <c r="EI105" s="518"/>
      <c r="EJ105" s="494"/>
      <c r="EK105" s="511"/>
      <c r="EL105" s="155"/>
      <c r="EM105" s="515"/>
      <c r="EN105" s="516"/>
      <c r="EO105" s="517"/>
      <c r="EP105" s="517"/>
      <c r="EQ105" s="518"/>
      <c r="ER105" s="494"/>
      <c r="ES105" s="511"/>
      <c r="ET105" s="155"/>
      <c r="EU105" s="515"/>
      <c r="EV105" s="516"/>
      <c r="EW105" s="517"/>
      <c r="EX105" s="517"/>
      <c r="EY105" s="518"/>
      <c r="EZ105" s="494"/>
      <c r="FA105" s="511"/>
      <c r="FB105" s="155"/>
      <c r="FC105" s="515"/>
      <c r="FD105" s="516"/>
      <c r="FE105" s="517"/>
      <c r="FF105" s="517"/>
      <c r="FG105" s="518"/>
      <c r="FH105" s="494"/>
      <c r="FI105" s="511"/>
      <c r="FJ105" s="155"/>
      <c r="FK105" s="515"/>
      <c r="FL105" s="516"/>
      <c r="FM105" s="517"/>
      <c r="FN105" s="517"/>
      <c r="FO105" s="518"/>
      <c r="FP105" s="494"/>
      <c r="FQ105" s="511"/>
      <c r="FR105" s="155"/>
      <c r="FS105" s="515"/>
      <c r="FT105" s="516"/>
      <c r="FU105" s="517"/>
      <c r="FV105" s="517"/>
      <c r="FW105" s="518"/>
      <c r="FX105" s="494"/>
      <c r="FY105" s="511"/>
      <c r="FZ105" s="155"/>
      <c r="GA105" s="515"/>
      <c r="GB105" s="516"/>
      <c r="GC105" s="517"/>
      <c r="GD105" s="517"/>
      <c r="GE105" s="518"/>
      <c r="GF105" s="494"/>
      <c r="GG105" s="511"/>
      <c r="GH105" s="155"/>
      <c r="GI105" s="515"/>
      <c r="GJ105" s="516"/>
      <c r="GK105" s="517"/>
      <c r="GL105" s="517"/>
      <c r="GM105" s="518"/>
      <c r="GN105" s="494"/>
      <c r="GO105" s="511"/>
      <c r="GP105" s="155"/>
      <c r="GQ105" s="515"/>
      <c r="GR105" s="516"/>
      <c r="GS105" s="517"/>
      <c r="GT105" s="517"/>
      <c r="GU105" s="518"/>
      <c r="GV105" s="494"/>
      <c r="GW105" s="511"/>
      <c r="GX105" s="155"/>
      <c r="GY105" s="515"/>
      <c r="GZ105" s="516"/>
      <c r="HA105" s="517"/>
      <c r="HB105" s="517"/>
      <c r="HC105" s="518"/>
      <c r="HD105" s="494"/>
      <c r="HE105" s="511"/>
      <c r="HF105" s="155"/>
      <c r="HG105" s="515"/>
      <c r="HH105" s="516"/>
      <c r="HI105" s="517"/>
      <c r="HJ105" s="517"/>
      <c r="HK105" s="518"/>
      <c r="HL105" s="494"/>
      <c r="HM105" s="511"/>
      <c r="HN105" s="155"/>
      <c r="HO105" s="515"/>
      <c r="HP105" s="516"/>
      <c r="HQ105" s="517"/>
      <c r="HR105" s="517"/>
      <c r="HS105" s="518"/>
      <c r="HT105" s="494"/>
      <c r="HU105" s="511"/>
      <c r="HV105" s="155"/>
      <c r="HW105" s="515"/>
      <c r="HX105" s="516"/>
      <c r="HY105" s="517"/>
      <c r="HZ105" s="517"/>
      <c r="IA105" s="518"/>
      <c r="IB105" s="494"/>
      <c r="IC105" s="511"/>
      <c r="ID105" s="155"/>
      <c r="IE105" s="515"/>
      <c r="IF105" s="516"/>
      <c r="IG105" s="517"/>
      <c r="IH105" s="517"/>
      <c r="II105" s="518"/>
      <c r="IJ105" s="494" t="s">
        <v>125</v>
      </c>
      <c r="IK105" s="511"/>
      <c r="IL105" s="155"/>
      <c r="IM105" s="515"/>
      <c r="IN105" s="516"/>
      <c r="IO105" s="517"/>
      <c r="IP105" s="517"/>
      <c r="IQ105" s="518"/>
      <c r="IR105" s="494" t="s">
        <v>125</v>
      </c>
      <c r="IS105" s="511"/>
      <c r="IT105" s="155"/>
    </row>
    <row r="106" spans="1:254" ht="13.5" thickBot="1" x14ac:dyDescent="0.25">
      <c r="A106" s="486"/>
      <c r="B106" s="486"/>
      <c r="C106" s="486"/>
      <c r="D106" s="486"/>
      <c r="E106" s="486"/>
      <c r="F106" s="486"/>
      <c r="G106" s="154"/>
      <c r="H106" s="154"/>
      <c r="I106" s="150"/>
      <c r="J106" s="150"/>
      <c r="K106" s="150"/>
      <c r="L106" s="156"/>
      <c r="M106" s="157"/>
      <c r="N106" s="158"/>
      <c r="O106" s="154"/>
      <c r="P106" s="154"/>
      <c r="Q106" s="150"/>
      <c r="R106" s="150"/>
      <c r="S106" s="150"/>
      <c r="T106" s="156"/>
      <c r="U106" s="157"/>
      <c r="V106" s="158"/>
      <c r="W106" s="154"/>
      <c r="X106" s="154"/>
      <c r="Y106" s="150"/>
      <c r="Z106" s="150"/>
      <c r="AA106" s="150"/>
      <c r="AB106" s="156"/>
      <c r="AC106" s="157"/>
      <c r="AD106" s="158"/>
      <c r="AE106" s="154"/>
      <c r="AF106" s="154"/>
      <c r="AG106" s="150"/>
      <c r="AH106" s="150"/>
      <c r="AI106" s="150"/>
      <c r="AJ106" s="156"/>
      <c r="AK106" s="157"/>
      <c r="AL106" s="158"/>
      <c r="AM106" s="154"/>
      <c r="AN106" s="154"/>
      <c r="AO106" s="150"/>
      <c r="AP106" s="150"/>
      <c r="AQ106" s="150"/>
      <c r="AR106" s="156"/>
      <c r="AS106" s="157"/>
      <c r="AT106" s="158"/>
      <c r="AU106" s="154"/>
      <c r="AV106" s="154"/>
      <c r="AW106" s="150"/>
      <c r="AX106" s="150"/>
      <c r="AY106" s="150"/>
      <c r="AZ106" s="156"/>
      <c r="BA106" s="157"/>
      <c r="BB106" s="158"/>
      <c r="BC106" s="154"/>
      <c r="BD106" s="154"/>
      <c r="BE106" s="150"/>
      <c r="BF106" s="150"/>
      <c r="BG106" s="150"/>
      <c r="BH106" s="156"/>
      <c r="BI106" s="157"/>
      <c r="BJ106" s="158"/>
      <c r="BK106" s="154"/>
      <c r="BL106" s="154"/>
      <c r="BM106" s="150"/>
      <c r="BN106" s="150"/>
      <c r="BO106" s="150"/>
      <c r="BP106" s="156"/>
      <c r="BQ106" s="157"/>
      <c r="BR106" s="158"/>
      <c r="BS106" s="154"/>
      <c r="BT106" s="154"/>
      <c r="BU106" s="150"/>
      <c r="BV106" s="150"/>
      <c r="BW106" s="150"/>
      <c r="BX106" s="156"/>
      <c r="BY106" s="157"/>
      <c r="BZ106" s="158"/>
      <c r="CA106" s="154"/>
      <c r="CB106" s="154"/>
      <c r="CC106" s="150"/>
      <c r="CD106" s="150"/>
      <c r="CE106" s="150"/>
      <c r="CF106" s="156"/>
      <c r="CG106" s="157"/>
      <c r="CH106" s="158"/>
      <c r="CI106" s="154"/>
      <c r="CJ106" s="154"/>
      <c r="CK106" s="150"/>
      <c r="CL106" s="150"/>
      <c r="CM106" s="150"/>
      <c r="CN106" s="156"/>
      <c r="CO106" s="157"/>
      <c r="CP106" s="158"/>
      <c r="CQ106" s="154"/>
      <c r="CR106" s="154"/>
      <c r="CS106" s="150"/>
      <c r="CT106" s="150"/>
      <c r="CU106" s="150"/>
      <c r="CV106" s="156"/>
      <c r="CW106" s="157"/>
      <c r="CX106" s="158"/>
      <c r="CY106" s="154"/>
      <c r="CZ106" s="154"/>
      <c r="DA106" s="150"/>
      <c r="DB106" s="150"/>
      <c r="DC106" s="150"/>
      <c r="DD106" s="156"/>
      <c r="DE106" s="157"/>
      <c r="DF106" s="158"/>
      <c r="DG106" s="154"/>
      <c r="DH106" s="154"/>
      <c r="DI106" s="150"/>
      <c r="DJ106" s="150"/>
      <c r="DK106" s="150"/>
      <c r="DL106" s="156"/>
      <c r="DM106" s="157"/>
      <c r="DN106" s="158"/>
      <c r="DO106" s="154"/>
      <c r="DP106" s="154"/>
      <c r="DQ106" s="150"/>
      <c r="DR106" s="150"/>
      <c r="DS106" s="150"/>
      <c r="DT106" s="156"/>
      <c r="DU106" s="157"/>
      <c r="DV106" s="158"/>
      <c r="DW106" s="154"/>
      <c r="DX106" s="154"/>
      <c r="DY106" s="150"/>
      <c r="DZ106" s="150"/>
      <c r="EA106" s="150"/>
      <c r="EB106" s="156"/>
      <c r="EC106" s="157"/>
      <c r="ED106" s="158"/>
      <c r="EE106" s="154"/>
      <c r="EF106" s="154"/>
      <c r="EG106" s="150"/>
      <c r="EH106" s="150"/>
      <c r="EI106" s="150"/>
      <c r="EJ106" s="156"/>
      <c r="EK106" s="157"/>
      <c r="EL106" s="158"/>
      <c r="EM106" s="154"/>
      <c r="EN106" s="154"/>
      <c r="EO106" s="150"/>
      <c r="EP106" s="150"/>
      <c r="EQ106" s="150"/>
      <c r="ER106" s="156"/>
      <c r="ES106" s="157"/>
      <c r="ET106" s="158"/>
      <c r="EU106" s="154"/>
      <c r="EV106" s="154"/>
      <c r="EW106" s="150"/>
      <c r="EX106" s="150"/>
      <c r="EY106" s="150"/>
      <c r="EZ106" s="156"/>
      <c r="FA106" s="157"/>
      <c r="FB106" s="158"/>
      <c r="FC106" s="154"/>
      <c r="FD106" s="154"/>
      <c r="FE106" s="150"/>
      <c r="FF106" s="150"/>
      <c r="FG106" s="150"/>
      <c r="FH106" s="156"/>
      <c r="FI106" s="157"/>
      <c r="FJ106" s="158"/>
      <c r="FK106" s="154"/>
      <c r="FL106" s="154"/>
      <c r="FM106" s="150"/>
      <c r="FN106" s="150"/>
      <c r="FO106" s="150"/>
      <c r="FP106" s="156"/>
      <c r="FQ106" s="157"/>
      <c r="FR106" s="158"/>
      <c r="FS106" s="154"/>
      <c r="FT106" s="154"/>
      <c r="FU106" s="150"/>
      <c r="FV106" s="150"/>
      <c r="FW106" s="150"/>
      <c r="FX106" s="156"/>
      <c r="FY106" s="157"/>
      <c r="FZ106" s="158"/>
      <c r="GA106" s="154"/>
      <c r="GB106" s="154"/>
      <c r="GC106" s="150"/>
      <c r="GD106" s="150"/>
      <c r="GE106" s="150"/>
      <c r="GF106" s="156"/>
      <c r="GG106" s="157"/>
      <c r="GH106" s="158"/>
      <c r="GI106" s="154"/>
      <c r="GJ106" s="154"/>
      <c r="GK106" s="150"/>
      <c r="GL106" s="150"/>
      <c r="GM106" s="150"/>
      <c r="GN106" s="156"/>
      <c r="GO106" s="157"/>
      <c r="GP106" s="158"/>
      <c r="GQ106" s="154"/>
      <c r="GR106" s="154"/>
      <c r="GS106" s="150"/>
      <c r="GT106" s="150"/>
      <c r="GU106" s="150"/>
      <c r="GV106" s="156"/>
      <c r="GW106" s="157"/>
      <c r="GX106" s="158"/>
      <c r="GY106" s="154"/>
      <c r="GZ106" s="154"/>
      <c r="HA106" s="150"/>
      <c r="HB106" s="150"/>
      <c r="HC106" s="150"/>
      <c r="HD106" s="156"/>
      <c r="HE106" s="157"/>
      <c r="HF106" s="158"/>
      <c r="HG106" s="154"/>
      <c r="HH106" s="154"/>
      <c r="HI106" s="150"/>
      <c r="HJ106" s="150"/>
      <c r="HK106" s="150"/>
      <c r="HL106" s="156"/>
      <c r="HM106" s="157"/>
      <c r="HN106" s="158"/>
      <c r="HO106" s="154"/>
      <c r="HP106" s="154"/>
      <c r="HQ106" s="150"/>
      <c r="HR106" s="150"/>
      <c r="HS106" s="150"/>
      <c r="HT106" s="156"/>
      <c r="HU106" s="157"/>
      <c r="HV106" s="158"/>
      <c r="HW106" s="154"/>
      <c r="HX106" s="154"/>
      <c r="HY106" s="150"/>
      <c r="HZ106" s="150"/>
      <c r="IA106" s="150"/>
      <c r="IB106" s="156"/>
      <c r="IC106" s="157"/>
      <c r="ID106" s="158"/>
      <c r="IE106" s="154"/>
      <c r="IF106" s="154"/>
      <c r="IG106" s="150"/>
      <c r="IH106" s="150"/>
      <c r="II106" s="150"/>
      <c r="IJ106" s="156"/>
      <c r="IK106" s="157"/>
      <c r="IL106" s="158"/>
      <c r="IM106" s="154"/>
      <c r="IN106" s="154"/>
      <c r="IO106" s="150"/>
      <c r="IP106" s="150"/>
      <c r="IQ106" s="150"/>
      <c r="IR106" s="156"/>
      <c r="IS106" s="157"/>
      <c r="IT106" s="158"/>
    </row>
    <row r="107" spans="1:254" ht="15.75" thickBot="1" x14ac:dyDescent="0.35">
      <c r="A107" s="512" t="s">
        <v>134</v>
      </c>
      <c r="B107" s="513"/>
      <c r="C107" s="513"/>
      <c r="D107" s="513"/>
      <c r="E107" s="513"/>
      <c r="F107" s="514"/>
      <c r="G107" s="154"/>
      <c r="H107" s="154"/>
      <c r="I107" s="150"/>
      <c r="J107" s="150"/>
      <c r="K107" s="150"/>
      <c r="L107" s="156"/>
      <c r="M107" s="157"/>
      <c r="N107" s="158"/>
      <c r="O107" s="154"/>
      <c r="P107" s="154"/>
      <c r="Q107" s="150"/>
      <c r="R107" s="150"/>
      <c r="S107" s="150"/>
      <c r="T107" s="156"/>
      <c r="U107" s="157"/>
      <c r="V107" s="158"/>
      <c r="W107" s="154"/>
      <c r="X107" s="154"/>
      <c r="Y107" s="150"/>
      <c r="Z107" s="150"/>
      <c r="AA107" s="150"/>
      <c r="AB107" s="156"/>
      <c r="AC107" s="157"/>
      <c r="AD107" s="158"/>
      <c r="AE107" s="154"/>
      <c r="AF107" s="154"/>
      <c r="AG107" s="150"/>
      <c r="AH107" s="150"/>
      <c r="AI107" s="150"/>
      <c r="AJ107" s="156"/>
      <c r="AK107" s="157"/>
      <c r="AL107" s="158"/>
      <c r="AM107" s="154"/>
      <c r="AN107" s="154"/>
      <c r="AO107" s="150"/>
      <c r="AP107" s="150"/>
      <c r="AQ107" s="150"/>
      <c r="AR107" s="156"/>
      <c r="AS107" s="157"/>
      <c r="AT107" s="158"/>
      <c r="AU107" s="154"/>
      <c r="AV107" s="154"/>
      <c r="AW107" s="150"/>
      <c r="AX107" s="150"/>
      <c r="AY107" s="150"/>
      <c r="AZ107" s="156"/>
      <c r="BA107" s="157"/>
      <c r="BB107" s="158"/>
      <c r="BC107" s="154"/>
      <c r="BD107" s="154"/>
      <c r="BE107" s="150"/>
      <c r="BF107" s="150"/>
      <c r="BG107" s="150"/>
      <c r="BH107" s="156"/>
      <c r="BI107" s="157"/>
      <c r="BJ107" s="158"/>
      <c r="BK107" s="154"/>
      <c r="BL107" s="154"/>
      <c r="BM107" s="150"/>
      <c r="BN107" s="150"/>
      <c r="BO107" s="150"/>
      <c r="BP107" s="156"/>
      <c r="BQ107" s="157"/>
      <c r="BR107" s="158"/>
      <c r="BS107" s="154"/>
      <c r="BT107" s="154"/>
      <c r="BU107" s="150"/>
      <c r="BV107" s="150"/>
      <c r="BW107" s="150"/>
      <c r="BX107" s="156"/>
      <c r="BY107" s="157"/>
      <c r="BZ107" s="158"/>
      <c r="CA107" s="154"/>
      <c r="CB107" s="154"/>
      <c r="CC107" s="150"/>
      <c r="CD107" s="150"/>
      <c r="CE107" s="150"/>
      <c r="CF107" s="156"/>
      <c r="CG107" s="157"/>
      <c r="CH107" s="158"/>
      <c r="CI107" s="154"/>
      <c r="CJ107" s="154"/>
      <c r="CK107" s="150"/>
      <c r="CL107" s="150"/>
      <c r="CM107" s="150"/>
      <c r="CN107" s="156"/>
      <c r="CO107" s="157"/>
      <c r="CP107" s="158"/>
      <c r="CQ107" s="154"/>
      <c r="CR107" s="154"/>
      <c r="CS107" s="150"/>
      <c r="CT107" s="150"/>
      <c r="CU107" s="150"/>
      <c r="CV107" s="156"/>
      <c r="CW107" s="157"/>
      <c r="CX107" s="158"/>
      <c r="CY107" s="154"/>
      <c r="CZ107" s="154"/>
      <c r="DA107" s="150"/>
      <c r="DB107" s="150"/>
      <c r="DC107" s="150"/>
      <c r="DD107" s="156"/>
      <c r="DE107" s="157"/>
      <c r="DF107" s="158"/>
      <c r="DG107" s="154"/>
      <c r="DH107" s="154"/>
      <c r="DI107" s="150"/>
      <c r="DJ107" s="150"/>
      <c r="DK107" s="150"/>
      <c r="DL107" s="156"/>
      <c r="DM107" s="157"/>
      <c r="DN107" s="158"/>
      <c r="DO107" s="154"/>
      <c r="DP107" s="154"/>
      <c r="DQ107" s="150"/>
      <c r="DR107" s="150"/>
      <c r="DS107" s="150"/>
      <c r="DT107" s="156"/>
      <c r="DU107" s="157"/>
      <c r="DV107" s="158"/>
      <c r="DW107" s="154"/>
      <c r="DX107" s="154"/>
      <c r="DY107" s="150"/>
      <c r="DZ107" s="150"/>
      <c r="EA107" s="150"/>
      <c r="EB107" s="156"/>
      <c r="EC107" s="157"/>
      <c r="ED107" s="158"/>
      <c r="EE107" s="154"/>
      <c r="EF107" s="154"/>
      <c r="EG107" s="150"/>
      <c r="EH107" s="150"/>
      <c r="EI107" s="150"/>
      <c r="EJ107" s="156"/>
      <c r="EK107" s="157"/>
      <c r="EL107" s="158"/>
      <c r="EM107" s="154"/>
      <c r="EN107" s="154"/>
      <c r="EO107" s="150"/>
      <c r="EP107" s="150"/>
      <c r="EQ107" s="150"/>
      <c r="ER107" s="156"/>
      <c r="ES107" s="157"/>
      <c r="ET107" s="158"/>
      <c r="EU107" s="154"/>
      <c r="EV107" s="154"/>
      <c r="EW107" s="150"/>
      <c r="EX107" s="150"/>
      <c r="EY107" s="150"/>
      <c r="EZ107" s="156"/>
      <c r="FA107" s="157"/>
      <c r="FB107" s="158"/>
      <c r="FC107" s="154"/>
      <c r="FD107" s="154"/>
      <c r="FE107" s="150"/>
      <c r="FF107" s="150"/>
      <c r="FG107" s="150"/>
      <c r="FH107" s="156"/>
      <c r="FI107" s="157"/>
      <c r="FJ107" s="158"/>
      <c r="FK107" s="154"/>
      <c r="FL107" s="154"/>
      <c r="FM107" s="150"/>
      <c r="FN107" s="150"/>
      <c r="FO107" s="150"/>
      <c r="FP107" s="156"/>
      <c r="FQ107" s="157"/>
      <c r="FR107" s="158"/>
      <c r="FS107" s="154"/>
      <c r="FT107" s="154"/>
      <c r="FU107" s="150"/>
      <c r="FV107" s="150"/>
      <c r="FW107" s="150"/>
      <c r="FX107" s="156"/>
      <c r="FY107" s="157"/>
      <c r="FZ107" s="158"/>
      <c r="GA107" s="154"/>
      <c r="GB107" s="154"/>
      <c r="GC107" s="150"/>
      <c r="GD107" s="150"/>
      <c r="GE107" s="150"/>
      <c r="GF107" s="156"/>
      <c r="GG107" s="157"/>
      <c r="GH107" s="158"/>
      <c r="GI107" s="154"/>
      <c r="GJ107" s="154"/>
      <c r="GK107" s="150"/>
      <c r="GL107" s="150"/>
      <c r="GM107" s="150"/>
      <c r="GN107" s="156"/>
      <c r="GO107" s="157"/>
      <c r="GP107" s="158"/>
      <c r="GQ107" s="154"/>
      <c r="GR107" s="154"/>
      <c r="GS107" s="150"/>
      <c r="GT107" s="150"/>
      <c r="GU107" s="150"/>
      <c r="GV107" s="156"/>
      <c r="GW107" s="157"/>
      <c r="GX107" s="158"/>
      <c r="GY107" s="154"/>
      <c r="GZ107" s="154"/>
      <c r="HA107" s="150"/>
      <c r="HB107" s="150"/>
      <c r="HC107" s="150"/>
      <c r="HD107" s="156"/>
      <c r="HE107" s="157"/>
      <c r="HF107" s="158"/>
      <c r="HG107" s="154"/>
      <c r="HH107" s="154"/>
      <c r="HI107" s="150"/>
      <c r="HJ107" s="150"/>
      <c r="HK107" s="150"/>
      <c r="HL107" s="156"/>
      <c r="HM107" s="157"/>
      <c r="HN107" s="158"/>
      <c r="HO107" s="154"/>
      <c r="HP107" s="154"/>
      <c r="HQ107" s="150"/>
      <c r="HR107" s="150"/>
      <c r="HS107" s="150"/>
      <c r="HT107" s="156"/>
      <c r="HU107" s="157"/>
      <c r="HV107" s="158"/>
      <c r="HW107" s="154"/>
      <c r="HX107" s="154"/>
      <c r="HY107" s="150"/>
      <c r="HZ107" s="150"/>
      <c r="IA107" s="150"/>
      <c r="IB107" s="156"/>
      <c r="IC107" s="157"/>
      <c r="ID107" s="158"/>
      <c r="IE107" s="154"/>
      <c r="IF107" s="154"/>
      <c r="IG107" s="150"/>
      <c r="IH107" s="150"/>
      <c r="II107" s="150"/>
      <c r="IJ107" s="156"/>
      <c r="IK107" s="157"/>
      <c r="IL107" s="158"/>
      <c r="IM107" s="154"/>
      <c r="IN107" s="154"/>
      <c r="IO107" s="150"/>
      <c r="IP107" s="150"/>
      <c r="IQ107" s="150"/>
      <c r="IR107" s="156"/>
      <c r="IS107" s="157"/>
      <c r="IT107" s="158"/>
    </row>
    <row r="108" spans="1:254" ht="26.25" thickBot="1" x14ac:dyDescent="0.25">
      <c r="A108" s="159" t="s">
        <v>135</v>
      </c>
      <c r="B108" s="506" t="s">
        <v>131</v>
      </c>
      <c r="C108" s="507"/>
      <c r="D108" s="507"/>
      <c r="E108" s="508"/>
      <c r="F108" s="152" t="s">
        <v>136</v>
      </c>
      <c r="G108" s="154"/>
      <c r="H108" s="154"/>
      <c r="I108" s="150"/>
      <c r="J108" s="150"/>
      <c r="K108" s="150"/>
      <c r="L108" s="156"/>
      <c r="M108" s="157"/>
      <c r="N108" s="158"/>
      <c r="O108" s="154"/>
      <c r="P108" s="154"/>
      <c r="Q108" s="150"/>
      <c r="R108" s="150"/>
      <c r="S108" s="150"/>
      <c r="T108" s="156"/>
      <c r="U108" s="157"/>
      <c r="V108" s="158"/>
      <c r="W108" s="154"/>
      <c r="X108" s="154"/>
      <c r="Y108" s="150"/>
      <c r="Z108" s="150"/>
      <c r="AA108" s="150"/>
      <c r="AB108" s="156"/>
      <c r="AC108" s="157"/>
      <c r="AD108" s="158"/>
      <c r="AE108" s="154"/>
      <c r="AF108" s="154"/>
      <c r="AG108" s="150"/>
      <c r="AH108" s="150"/>
      <c r="AI108" s="150"/>
      <c r="AJ108" s="156"/>
      <c r="AK108" s="157"/>
      <c r="AL108" s="158"/>
      <c r="AM108" s="154"/>
      <c r="AN108" s="154"/>
      <c r="AO108" s="150"/>
      <c r="AP108" s="150"/>
      <c r="AQ108" s="150"/>
      <c r="AR108" s="156"/>
      <c r="AS108" s="157"/>
      <c r="AT108" s="158"/>
      <c r="AU108" s="154"/>
      <c r="AV108" s="154"/>
      <c r="AW108" s="150"/>
      <c r="AX108" s="150"/>
      <c r="AY108" s="150"/>
      <c r="AZ108" s="156"/>
      <c r="BA108" s="157"/>
      <c r="BB108" s="158"/>
      <c r="BC108" s="154"/>
      <c r="BD108" s="154"/>
      <c r="BE108" s="150"/>
      <c r="BF108" s="150"/>
      <c r="BG108" s="150"/>
      <c r="BH108" s="156"/>
      <c r="BI108" s="157"/>
      <c r="BJ108" s="158"/>
      <c r="BK108" s="154"/>
      <c r="BL108" s="154"/>
      <c r="BM108" s="150"/>
      <c r="BN108" s="150"/>
      <c r="BO108" s="150"/>
      <c r="BP108" s="156"/>
      <c r="BQ108" s="157"/>
      <c r="BR108" s="158"/>
      <c r="BS108" s="154"/>
      <c r="BT108" s="154"/>
      <c r="BU108" s="150"/>
      <c r="BV108" s="150"/>
      <c r="BW108" s="150"/>
      <c r="BX108" s="156"/>
      <c r="BY108" s="157"/>
      <c r="BZ108" s="158"/>
      <c r="CA108" s="154"/>
      <c r="CB108" s="154"/>
      <c r="CC108" s="150"/>
      <c r="CD108" s="150"/>
      <c r="CE108" s="150"/>
      <c r="CF108" s="156"/>
      <c r="CG108" s="157"/>
      <c r="CH108" s="158"/>
      <c r="CI108" s="154"/>
      <c r="CJ108" s="154"/>
      <c r="CK108" s="150"/>
      <c r="CL108" s="150"/>
      <c r="CM108" s="150"/>
      <c r="CN108" s="156"/>
      <c r="CO108" s="157"/>
      <c r="CP108" s="158"/>
      <c r="CQ108" s="154"/>
      <c r="CR108" s="154"/>
      <c r="CS108" s="150"/>
      <c r="CT108" s="150"/>
      <c r="CU108" s="150"/>
      <c r="CV108" s="156"/>
      <c r="CW108" s="157"/>
      <c r="CX108" s="158"/>
      <c r="CY108" s="154"/>
      <c r="CZ108" s="154"/>
      <c r="DA108" s="150"/>
      <c r="DB108" s="150"/>
      <c r="DC108" s="150"/>
      <c r="DD108" s="156"/>
      <c r="DE108" s="157"/>
      <c r="DF108" s="158"/>
      <c r="DG108" s="154"/>
      <c r="DH108" s="154"/>
      <c r="DI108" s="150"/>
      <c r="DJ108" s="150"/>
      <c r="DK108" s="150"/>
      <c r="DL108" s="156"/>
      <c r="DM108" s="157"/>
      <c r="DN108" s="158"/>
      <c r="DO108" s="154"/>
      <c r="DP108" s="154"/>
      <c r="DQ108" s="150"/>
      <c r="DR108" s="150"/>
      <c r="DS108" s="150"/>
      <c r="DT108" s="156"/>
      <c r="DU108" s="157"/>
      <c r="DV108" s="158"/>
      <c r="DW108" s="154"/>
      <c r="DX108" s="154"/>
      <c r="DY108" s="150"/>
      <c r="DZ108" s="150"/>
      <c r="EA108" s="150"/>
      <c r="EB108" s="156"/>
      <c r="EC108" s="157"/>
      <c r="ED108" s="158"/>
      <c r="EE108" s="154"/>
      <c r="EF108" s="154"/>
      <c r="EG108" s="150"/>
      <c r="EH108" s="150"/>
      <c r="EI108" s="150"/>
      <c r="EJ108" s="156"/>
      <c r="EK108" s="157"/>
      <c r="EL108" s="158"/>
      <c r="EM108" s="154"/>
      <c r="EN108" s="154"/>
      <c r="EO108" s="150"/>
      <c r="EP108" s="150"/>
      <c r="EQ108" s="150"/>
      <c r="ER108" s="156"/>
      <c r="ES108" s="157"/>
      <c r="ET108" s="158"/>
      <c r="EU108" s="154"/>
      <c r="EV108" s="154"/>
      <c r="EW108" s="150"/>
      <c r="EX108" s="150"/>
      <c r="EY108" s="150"/>
      <c r="EZ108" s="156"/>
      <c r="FA108" s="157"/>
      <c r="FB108" s="158"/>
      <c r="FC108" s="154"/>
      <c r="FD108" s="154"/>
      <c r="FE108" s="150"/>
      <c r="FF108" s="150"/>
      <c r="FG108" s="150"/>
      <c r="FH108" s="156"/>
      <c r="FI108" s="157"/>
      <c r="FJ108" s="158"/>
      <c r="FK108" s="154"/>
      <c r="FL108" s="154"/>
      <c r="FM108" s="150"/>
      <c r="FN108" s="150"/>
      <c r="FO108" s="150"/>
      <c r="FP108" s="156"/>
      <c r="FQ108" s="157"/>
      <c r="FR108" s="158"/>
      <c r="FS108" s="154"/>
      <c r="FT108" s="154"/>
      <c r="FU108" s="150"/>
      <c r="FV108" s="150"/>
      <c r="FW108" s="150"/>
      <c r="FX108" s="156"/>
      <c r="FY108" s="157"/>
      <c r="FZ108" s="158"/>
      <c r="GA108" s="154"/>
      <c r="GB108" s="154"/>
      <c r="GC108" s="150"/>
      <c r="GD108" s="150"/>
      <c r="GE108" s="150"/>
      <c r="GF108" s="156"/>
      <c r="GG108" s="157"/>
      <c r="GH108" s="158"/>
      <c r="GI108" s="154"/>
      <c r="GJ108" s="154"/>
      <c r="GK108" s="150"/>
      <c r="GL108" s="150"/>
      <c r="GM108" s="150"/>
      <c r="GN108" s="156"/>
      <c r="GO108" s="157"/>
      <c r="GP108" s="158"/>
      <c r="GQ108" s="154"/>
      <c r="GR108" s="154"/>
      <c r="GS108" s="150"/>
      <c r="GT108" s="150"/>
      <c r="GU108" s="150"/>
      <c r="GV108" s="156"/>
      <c r="GW108" s="157"/>
      <c r="GX108" s="158"/>
      <c r="GY108" s="154"/>
      <c r="GZ108" s="154"/>
      <c r="HA108" s="150"/>
      <c r="HB108" s="150"/>
      <c r="HC108" s="150"/>
      <c r="HD108" s="156"/>
      <c r="HE108" s="157"/>
      <c r="HF108" s="158"/>
      <c r="HG108" s="154"/>
      <c r="HH108" s="154"/>
      <c r="HI108" s="150"/>
      <c r="HJ108" s="150"/>
      <c r="HK108" s="150"/>
      <c r="HL108" s="156"/>
      <c r="HM108" s="157"/>
      <c r="HN108" s="158"/>
      <c r="HO108" s="154"/>
      <c r="HP108" s="154"/>
      <c r="HQ108" s="150"/>
      <c r="HR108" s="150"/>
      <c r="HS108" s="150"/>
      <c r="HT108" s="156"/>
      <c r="HU108" s="157"/>
      <c r="HV108" s="158"/>
      <c r="HW108" s="154"/>
      <c r="HX108" s="154"/>
      <c r="HY108" s="150"/>
      <c r="HZ108" s="150"/>
      <c r="IA108" s="150"/>
      <c r="IB108" s="156"/>
      <c r="IC108" s="157"/>
      <c r="ID108" s="158"/>
      <c r="IE108" s="154"/>
      <c r="IF108" s="154"/>
      <c r="IG108" s="150"/>
      <c r="IH108" s="150"/>
      <c r="II108" s="150"/>
      <c r="IJ108" s="156"/>
      <c r="IK108" s="157"/>
      <c r="IL108" s="158"/>
      <c r="IM108" s="154"/>
      <c r="IN108" s="154"/>
      <c r="IO108" s="150"/>
      <c r="IP108" s="150"/>
      <c r="IQ108" s="150"/>
      <c r="IR108" s="156"/>
      <c r="IS108" s="157"/>
      <c r="IT108" s="158"/>
    </row>
    <row r="109" spans="1:254" s="75" customFormat="1" ht="13.5" thickTop="1" x14ac:dyDescent="0.2">
      <c r="A109" s="192"/>
      <c r="B109" s="570"/>
      <c r="C109" s="571"/>
      <c r="D109" s="571"/>
      <c r="E109" s="572"/>
      <c r="F109" s="204"/>
      <c r="G109" s="147"/>
      <c r="H109" s="147"/>
      <c r="I109" s="26"/>
      <c r="J109" s="26"/>
      <c r="K109" s="26"/>
      <c r="L109" s="170"/>
      <c r="M109" s="171"/>
      <c r="N109" s="172"/>
      <c r="O109" s="147"/>
      <c r="P109" s="147"/>
      <c r="Q109" s="26"/>
      <c r="R109" s="26"/>
      <c r="S109" s="26"/>
      <c r="T109" s="170"/>
      <c r="U109" s="171"/>
      <c r="V109" s="172"/>
      <c r="W109" s="147"/>
      <c r="X109" s="147"/>
      <c r="Y109" s="26"/>
      <c r="Z109" s="26"/>
      <c r="AA109" s="26"/>
      <c r="AB109" s="170"/>
      <c r="AC109" s="171"/>
      <c r="AD109" s="172"/>
      <c r="AE109" s="147"/>
      <c r="AF109" s="147"/>
      <c r="AG109" s="26"/>
      <c r="AH109" s="26"/>
      <c r="AI109" s="26"/>
      <c r="AJ109" s="170"/>
      <c r="AK109" s="171"/>
      <c r="AL109" s="172"/>
      <c r="AM109" s="147"/>
      <c r="AN109" s="147"/>
      <c r="AO109" s="26"/>
      <c r="AP109" s="26"/>
      <c r="AQ109" s="26"/>
      <c r="AR109" s="170"/>
      <c r="AS109" s="171"/>
      <c r="AT109" s="172"/>
      <c r="AU109" s="147"/>
      <c r="AV109" s="147"/>
      <c r="AW109" s="26"/>
      <c r="AX109" s="26"/>
      <c r="AY109" s="26"/>
      <c r="AZ109" s="170"/>
      <c r="BA109" s="171"/>
      <c r="BB109" s="172"/>
      <c r="BC109" s="147"/>
      <c r="BD109" s="147"/>
      <c r="BE109" s="26"/>
      <c r="BF109" s="26"/>
      <c r="BG109" s="26"/>
      <c r="BH109" s="170"/>
      <c r="BI109" s="171"/>
      <c r="BJ109" s="172"/>
      <c r="BK109" s="147"/>
      <c r="BL109" s="147"/>
      <c r="BM109" s="26"/>
      <c r="BN109" s="26"/>
      <c r="BO109" s="26"/>
      <c r="BP109" s="170"/>
      <c r="BQ109" s="171"/>
      <c r="BR109" s="172"/>
      <c r="BS109" s="147"/>
      <c r="BT109" s="147"/>
      <c r="BU109" s="26"/>
      <c r="BV109" s="26"/>
      <c r="BW109" s="26"/>
      <c r="BX109" s="170"/>
      <c r="BY109" s="171"/>
      <c r="BZ109" s="172"/>
      <c r="CA109" s="147"/>
      <c r="CB109" s="147"/>
      <c r="CC109" s="26"/>
      <c r="CD109" s="26"/>
      <c r="CE109" s="26"/>
      <c r="CF109" s="170"/>
      <c r="CG109" s="171"/>
      <c r="CH109" s="172"/>
      <c r="CI109" s="147"/>
      <c r="CJ109" s="147"/>
      <c r="CK109" s="26"/>
      <c r="CL109" s="26"/>
      <c r="CM109" s="26"/>
      <c r="CN109" s="170"/>
      <c r="CO109" s="171"/>
      <c r="CP109" s="172"/>
      <c r="CQ109" s="147"/>
      <c r="CR109" s="147"/>
      <c r="CS109" s="26"/>
      <c r="CT109" s="26"/>
      <c r="CU109" s="26"/>
      <c r="CV109" s="170"/>
      <c r="CW109" s="171"/>
      <c r="CX109" s="172"/>
      <c r="CY109" s="147"/>
      <c r="CZ109" s="147"/>
      <c r="DA109" s="26"/>
      <c r="DB109" s="26"/>
      <c r="DC109" s="26"/>
      <c r="DD109" s="170"/>
      <c r="DE109" s="171"/>
      <c r="DF109" s="172"/>
      <c r="DG109" s="147"/>
      <c r="DH109" s="147"/>
      <c r="DI109" s="26"/>
      <c r="DJ109" s="26"/>
      <c r="DK109" s="26"/>
      <c r="DL109" s="170"/>
      <c r="DM109" s="171"/>
      <c r="DN109" s="172"/>
      <c r="DO109" s="147"/>
      <c r="DP109" s="147"/>
      <c r="DQ109" s="26"/>
      <c r="DR109" s="26"/>
      <c r="DS109" s="26"/>
      <c r="DT109" s="170"/>
      <c r="DU109" s="171"/>
      <c r="DV109" s="172"/>
      <c r="DW109" s="147"/>
      <c r="DX109" s="147"/>
      <c r="DY109" s="26"/>
      <c r="DZ109" s="26"/>
      <c r="EA109" s="26"/>
      <c r="EB109" s="170"/>
      <c r="EC109" s="171"/>
      <c r="ED109" s="172"/>
      <c r="EE109" s="147"/>
      <c r="EF109" s="147"/>
      <c r="EG109" s="26"/>
      <c r="EH109" s="26"/>
      <c r="EI109" s="26"/>
      <c r="EJ109" s="170"/>
      <c r="EK109" s="171"/>
      <c r="EL109" s="172"/>
      <c r="EM109" s="147"/>
      <c r="EN109" s="147"/>
      <c r="EO109" s="26"/>
      <c r="EP109" s="26"/>
      <c r="EQ109" s="26"/>
      <c r="ER109" s="170"/>
      <c r="ES109" s="171"/>
      <c r="ET109" s="172"/>
      <c r="EU109" s="147"/>
      <c r="EV109" s="147"/>
      <c r="EW109" s="26"/>
      <c r="EX109" s="26"/>
      <c r="EY109" s="26"/>
      <c r="EZ109" s="170"/>
      <c r="FA109" s="171"/>
      <c r="FB109" s="172"/>
      <c r="FC109" s="147"/>
      <c r="FD109" s="147"/>
      <c r="FE109" s="26"/>
      <c r="FF109" s="26"/>
      <c r="FG109" s="26"/>
      <c r="FH109" s="170"/>
      <c r="FI109" s="171"/>
      <c r="FJ109" s="172"/>
      <c r="FK109" s="147"/>
      <c r="FL109" s="147"/>
      <c r="FM109" s="26"/>
      <c r="FN109" s="26"/>
      <c r="FO109" s="26"/>
      <c r="FP109" s="170"/>
      <c r="FQ109" s="171"/>
      <c r="FR109" s="172"/>
      <c r="FS109" s="147"/>
      <c r="FT109" s="147"/>
      <c r="FU109" s="26"/>
      <c r="FV109" s="26"/>
      <c r="FW109" s="26"/>
      <c r="FX109" s="170"/>
      <c r="FY109" s="171"/>
      <c r="FZ109" s="172"/>
      <c r="GA109" s="147"/>
      <c r="GB109" s="147"/>
      <c r="GC109" s="26"/>
      <c r="GD109" s="26"/>
      <c r="GE109" s="26"/>
      <c r="GF109" s="170"/>
      <c r="GG109" s="171"/>
      <c r="GH109" s="172"/>
      <c r="GI109" s="147"/>
      <c r="GJ109" s="147"/>
      <c r="GK109" s="26"/>
      <c r="GL109" s="26"/>
      <c r="GM109" s="26"/>
      <c r="GN109" s="170"/>
      <c r="GO109" s="171"/>
      <c r="GP109" s="172"/>
      <c r="GQ109" s="147"/>
      <c r="GR109" s="147"/>
      <c r="GS109" s="26"/>
      <c r="GT109" s="26"/>
      <c r="GU109" s="26"/>
      <c r="GV109" s="170"/>
      <c r="GW109" s="171"/>
      <c r="GX109" s="172"/>
      <c r="GY109" s="147"/>
      <c r="GZ109" s="147"/>
      <c r="HA109" s="26"/>
      <c r="HB109" s="26"/>
      <c r="HC109" s="26"/>
      <c r="HD109" s="170"/>
      <c r="HE109" s="171"/>
      <c r="HF109" s="172"/>
      <c r="HG109" s="147"/>
      <c r="HH109" s="147"/>
      <c r="HI109" s="26"/>
      <c r="HJ109" s="26"/>
      <c r="HK109" s="26"/>
      <c r="HL109" s="170"/>
      <c r="HM109" s="171"/>
      <c r="HN109" s="172"/>
      <c r="HO109" s="147"/>
      <c r="HP109" s="147"/>
      <c r="HQ109" s="26"/>
      <c r="HR109" s="26"/>
      <c r="HS109" s="26"/>
      <c r="HT109" s="170"/>
      <c r="HU109" s="171"/>
      <c r="HV109" s="172"/>
      <c r="HW109" s="147"/>
      <c r="HX109" s="147"/>
      <c r="HY109" s="26"/>
      <c r="HZ109" s="26"/>
      <c r="IA109" s="26"/>
      <c r="IB109" s="170"/>
      <c r="IC109" s="171"/>
      <c r="ID109" s="172"/>
      <c r="IE109" s="147"/>
      <c r="IF109" s="147"/>
      <c r="IG109" s="26"/>
      <c r="IH109" s="26"/>
      <c r="II109" s="26"/>
      <c r="IJ109" s="170"/>
      <c r="IK109" s="171"/>
      <c r="IL109" s="172"/>
      <c r="IM109" s="147"/>
      <c r="IN109" s="147"/>
      <c r="IO109" s="26"/>
      <c r="IP109" s="26"/>
      <c r="IQ109" s="26"/>
      <c r="IR109" s="170"/>
      <c r="IS109" s="171"/>
      <c r="IT109" s="172"/>
    </row>
    <row r="110" spans="1:254" s="75" customFormat="1" x14ac:dyDescent="0.2">
      <c r="A110" s="197"/>
      <c r="B110" s="497"/>
      <c r="C110" s="498"/>
      <c r="D110" s="498"/>
      <c r="E110" s="499"/>
      <c r="F110" s="168"/>
      <c r="G110" s="147"/>
      <c r="H110" s="147"/>
      <c r="I110" s="26"/>
      <c r="J110" s="26"/>
      <c r="K110" s="26"/>
      <c r="L110" s="170"/>
      <c r="M110" s="171"/>
      <c r="N110" s="172"/>
      <c r="O110" s="147"/>
      <c r="P110" s="147"/>
      <c r="Q110" s="26"/>
      <c r="R110" s="26"/>
      <c r="S110" s="26"/>
      <c r="T110" s="170"/>
      <c r="U110" s="171"/>
      <c r="V110" s="172"/>
      <c r="W110" s="147"/>
      <c r="X110" s="147"/>
      <c r="Y110" s="26"/>
      <c r="Z110" s="26"/>
      <c r="AA110" s="26"/>
      <c r="AB110" s="170"/>
      <c r="AC110" s="171"/>
      <c r="AD110" s="172"/>
      <c r="AE110" s="147"/>
      <c r="AF110" s="147"/>
      <c r="AG110" s="26"/>
      <c r="AH110" s="26"/>
      <c r="AI110" s="26"/>
      <c r="AJ110" s="170"/>
      <c r="AK110" s="171"/>
      <c r="AL110" s="172"/>
      <c r="AM110" s="147"/>
      <c r="AN110" s="147"/>
      <c r="AO110" s="26"/>
      <c r="AP110" s="26"/>
      <c r="AQ110" s="26"/>
      <c r="AR110" s="170"/>
      <c r="AS110" s="171"/>
      <c r="AT110" s="172"/>
      <c r="AU110" s="147"/>
      <c r="AV110" s="147"/>
      <c r="AW110" s="26"/>
      <c r="AX110" s="26"/>
      <c r="AY110" s="26"/>
      <c r="AZ110" s="170"/>
      <c r="BA110" s="171"/>
      <c r="BB110" s="172"/>
      <c r="BC110" s="147"/>
      <c r="BD110" s="147"/>
      <c r="BE110" s="26"/>
      <c r="BF110" s="26"/>
      <c r="BG110" s="26"/>
      <c r="BH110" s="170"/>
      <c r="BI110" s="171"/>
      <c r="BJ110" s="172"/>
      <c r="BK110" s="147"/>
      <c r="BL110" s="147"/>
      <c r="BM110" s="26"/>
      <c r="BN110" s="26"/>
      <c r="BO110" s="26"/>
      <c r="BP110" s="170"/>
      <c r="BQ110" s="171"/>
      <c r="BR110" s="172"/>
      <c r="BS110" s="147"/>
      <c r="BT110" s="147"/>
      <c r="BU110" s="26"/>
      <c r="BV110" s="26"/>
      <c r="BW110" s="26"/>
      <c r="BX110" s="170"/>
      <c r="BY110" s="171"/>
      <c r="BZ110" s="172"/>
      <c r="CA110" s="147"/>
      <c r="CB110" s="147"/>
      <c r="CC110" s="26"/>
      <c r="CD110" s="26"/>
      <c r="CE110" s="26"/>
      <c r="CF110" s="170"/>
      <c r="CG110" s="171"/>
      <c r="CH110" s="172"/>
      <c r="CI110" s="147"/>
      <c r="CJ110" s="147"/>
      <c r="CK110" s="26"/>
      <c r="CL110" s="26"/>
      <c r="CM110" s="26"/>
      <c r="CN110" s="170"/>
      <c r="CO110" s="171"/>
      <c r="CP110" s="172"/>
      <c r="CQ110" s="147"/>
      <c r="CR110" s="147"/>
      <c r="CS110" s="26"/>
      <c r="CT110" s="26"/>
      <c r="CU110" s="26"/>
      <c r="CV110" s="170"/>
      <c r="CW110" s="171"/>
      <c r="CX110" s="172"/>
      <c r="CY110" s="147"/>
      <c r="CZ110" s="147"/>
      <c r="DA110" s="26"/>
      <c r="DB110" s="26"/>
      <c r="DC110" s="26"/>
      <c r="DD110" s="170"/>
      <c r="DE110" s="171"/>
      <c r="DF110" s="172"/>
      <c r="DG110" s="147"/>
      <c r="DH110" s="147"/>
      <c r="DI110" s="26"/>
      <c r="DJ110" s="26"/>
      <c r="DK110" s="26"/>
      <c r="DL110" s="170"/>
      <c r="DM110" s="171"/>
      <c r="DN110" s="172"/>
      <c r="DO110" s="147"/>
      <c r="DP110" s="147"/>
      <c r="DQ110" s="26"/>
      <c r="DR110" s="26"/>
      <c r="DS110" s="26"/>
      <c r="DT110" s="170"/>
      <c r="DU110" s="171"/>
      <c r="DV110" s="172"/>
      <c r="DW110" s="147"/>
      <c r="DX110" s="147"/>
      <c r="DY110" s="26"/>
      <c r="DZ110" s="26"/>
      <c r="EA110" s="26"/>
      <c r="EB110" s="170"/>
      <c r="EC110" s="171"/>
      <c r="ED110" s="172"/>
      <c r="EE110" s="147"/>
      <c r="EF110" s="147"/>
      <c r="EG110" s="26"/>
      <c r="EH110" s="26"/>
      <c r="EI110" s="26"/>
      <c r="EJ110" s="170"/>
      <c r="EK110" s="171"/>
      <c r="EL110" s="172"/>
      <c r="EM110" s="147"/>
      <c r="EN110" s="147"/>
      <c r="EO110" s="26"/>
      <c r="EP110" s="26"/>
      <c r="EQ110" s="26"/>
      <c r="ER110" s="170"/>
      <c r="ES110" s="171"/>
      <c r="ET110" s="172"/>
      <c r="EU110" s="147"/>
      <c r="EV110" s="147"/>
      <c r="EW110" s="26"/>
      <c r="EX110" s="26"/>
      <c r="EY110" s="26"/>
      <c r="EZ110" s="170"/>
      <c r="FA110" s="171"/>
      <c r="FB110" s="172"/>
      <c r="FC110" s="147"/>
      <c r="FD110" s="147"/>
      <c r="FE110" s="26"/>
      <c r="FF110" s="26"/>
      <c r="FG110" s="26"/>
      <c r="FH110" s="170"/>
      <c r="FI110" s="171"/>
      <c r="FJ110" s="172"/>
      <c r="FK110" s="147"/>
      <c r="FL110" s="147"/>
      <c r="FM110" s="26"/>
      <c r="FN110" s="26"/>
      <c r="FO110" s="26"/>
      <c r="FP110" s="170"/>
      <c r="FQ110" s="171"/>
      <c r="FR110" s="172"/>
      <c r="FS110" s="147"/>
      <c r="FT110" s="147"/>
      <c r="FU110" s="26"/>
      <c r="FV110" s="26"/>
      <c r="FW110" s="26"/>
      <c r="FX110" s="170"/>
      <c r="FY110" s="171"/>
      <c r="FZ110" s="172"/>
      <c r="GA110" s="147"/>
      <c r="GB110" s="147"/>
      <c r="GC110" s="26"/>
      <c r="GD110" s="26"/>
      <c r="GE110" s="26"/>
      <c r="GF110" s="170"/>
      <c r="GG110" s="171"/>
      <c r="GH110" s="172"/>
      <c r="GI110" s="147"/>
      <c r="GJ110" s="147"/>
      <c r="GK110" s="26"/>
      <c r="GL110" s="26"/>
      <c r="GM110" s="26"/>
      <c r="GN110" s="170"/>
      <c r="GO110" s="171"/>
      <c r="GP110" s="172"/>
      <c r="GQ110" s="147"/>
      <c r="GR110" s="147"/>
      <c r="GS110" s="26"/>
      <c r="GT110" s="26"/>
      <c r="GU110" s="26"/>
      <c r="GV110" s="170"/>
      <c r="GW110" s="171"/>
      <c r="GX110" s="172"/>
      <c r="GY110" s="147"/>
      <c r="GZ110" s="147"/>
      <c r="HA110" s="26"/>
      <c r="HB110" s="26"/>
      <c r="HC110" s="26"/>
      <c r="HD110" s="170"/>
      <c r="HE110" s="171"/>
      <c r="HF110" s="172"/>
      <c r="HG110" s="147"/>
      <c r="HH110" s="147"/>
      <c r="HI110" s="26"/>
      <c r="HJ110" s="26"/>
      <c r="HK110" s="26"/>
      <c r="HL110" s="170"/>
      <c r="HM110" s="171"/>
      <c r="HN110" s="172"/>
      <c r="HO110" s="147"/>
      <c r="HP110" s="147"/>
      <c r="HQ110" s="26"/>
      <c r="HR110" s="26"/>
      <c r="HS110" s="26"/>
      <c r="HT110" s="170"/>
      <c r="HU110" s="171"/>
      <c r="HV110" s="172"/>
      <c r="HW110" s="147"/>
      <c r="HX110" s="147"/>
      <c r="HY110" s="26"/>
      <c r="HZ110" s="26"/>
      <c r="IA110" s="26"/>
      <c r="IB110" s="170"/>
      <c r="IC110" s="171"/>
      <c r="ID110" s="172"/>
      <c r="IE110" s="147"/>
      <c r="IF110" s="147"/>
      <c r="IG110" s="26"/>
      <c r="IH110" s="26"/>
      <c r="II110" s="26"/>
      <c r="IJ110" s="170"/>
      <c r="IK110" s="171"/>
      <c r="IL110" s="172"/>
      <c r="IM110" s="147"/>
      <c r="IN110" s="147"/>
      <c r="IO110" s="26"/>
      <c r="IP110" s="26"/>
      <c r="IQ110" s="26"/>
      <c r="IR110" s="170"/>
      <c r="IS110" s="171"/>
      <c r="IT110" s="172"/>
    </row>
    <row r="111" spans="1:254" s="75" customFormat="1" x14ac:dyDescent="0.2">
      <c r="A111" s="169"/>
      <c r="B111" s="497"/>
      <c r="C111" s="498"/>
      <c r="D111" s="498"/>
      <c r="E111" s="499"/>
      <c r="F111" s="168"/>
      <c r="G111" s="147"/>
      <c r="H111" s="147"/>
      <c r="I111" s="26"/>
      <c r="J111" s="26"/>
      <c r="K111" s="26"/>
      <c r="L111" s="170"/>
      <c r="M111" s="171"/>
      <c r="N111" s="172"/>
      <c r="O111" s="147"/>
      <c r="P111" s="147"/>
      <c r="Q111" s="26"/>
      <c r="R111" s="26"/>
      <c r="S111" s="26"/>
      <c r="T111" s="170"/>
      <c r="U111" s="171"/>
      <c r="V111" s="172"/>
      <c r="W111" s="147"/>
      <c r="X111" s="147"/>
      <c r="Y111" s="26"/>
      <c r="Z111" s="26"/>
      <c r="AA111" s="26"/>
      <c r="AB111" s="170"/>
      <c r="AC111" s="171"/>
      <c r="AD111" s="172"/>
      <c r="AE111" s="147"/>
      <c r="AF111" s="147"/>
      <c r="AG111" s="26"/>
      <c r="AH111" s="26"/>
      <c r="AI111" s="26"/>
      <c r="AJ111" s="170"/>
      <c r="AK111" s="171"/>
      <c r="AL111" s="172"/>
      <c r="AM111" s="147"/>
      <c r="AN111" s="147"/>
      <c r="AO111" s="26"/>
      <c r="AP111" s="26"/>
      <c r="AQ111" s="26"/>
      <c r="AR111" s="170"/>
      <c r="AS111" s="171"/>
      <c r="AT111" s="172"/>
      <c r="AU111" s="147"/>
      <c r="AV111" s="147"/>
      <c r="AW111" s="26"/>
      <c r="AX111" s="26"/>
      <c r="AY111" s="26"/>
      <c r="AZ111" s="170"/>
      <c r="BA111" s="171"/>
      <c r="BB111" s="172"/>
      <c r="BC111" s="147"/>
      <c r="BD111" s="147"/>
      <c r="BE111" s="26"/>
      <c r="BF111" s="26"/>
      <c r="BG111" s="26"/>
      <c r="BH111" s="170"/>
      <c r="BI111" s="171"/>
      <c r="BJ111" s="172"/>
      <c r="BK111" s="147"/>
      <c r="BL111" s="147"/>
      <c r="BM111" s="26"/>
      <c r="BN111" s="26"/>
      <c r="BO111" s="26"/>
      <c r="BP111" s="170"/>
      <c r="BQ111" s="171"/>
      <c r="BR111" s="172"/>
      <c r="BS111" s="147"/>
      <c r="BT111" s="147"/>
      <c r="BU111" s="26"/>
      <c r="BV111" s="26"/>
      <c r="BW111" s="26"/>
      <c r="BX111" s="170"/>
      <c r="BY111" s="171"/>
      <c r="BZ111" s="172"/>
      <c r="CA111" s="147"/>
      <c r="CB111" s="147"/>
      <c r="CC111" s="26"/>
      <c r="CD111" s="26"/>
      <c r="CE111" s="26"/>
      <c r="CF111" s="170"/>
      <c r="CG111" s="171"/>
      <c r="CH111" s="172"/>
      <c r="CI111" s="147"/>
      <c r="CJ111" s="147"/>
      <c r="CK111" s="26"/>
      <c r="CL111" s="26"/>
      <c r="CM111" s="26"/>
      <c r="CN111" s="170"/>
      <c r="CO111" s="171"/>
      <c r="CP111" s="172"/>
      <c r="CQ111" s="147"/>
      <c r="CR111" s="147"/>
      <c r="CS111" s="26"/>
      <c r="CT111" s="26"/>
      <c r="CU111" s="26"/>
      <c r="CV111" s="170"/>
      <c r="CW111" s="171"/>
      <c r="CX111" s="172"/>
      <c r="CY111" s="147"/>
      <c r="CZ111" s="147"/>
      <c r="DA111" s="26"/>
      <c r="DB111" s="26"/>
      <c r="DC111" s="26"/>
      <c r="DD111" s="170"/>
      <c r="DE111" s="171"/>
      <c r="DF111" s="172"/>
      <c r="DG111" s="147"/>
      <c r="DH111" s="147"/>
      <c r="DI111" s="26"/>
      <c r="DJ111" s="26"/>
      <c r="DK111" s="26"/>
      <c r="DL111" s="170"/>
      <c r="DM111" s="171"/>
      <c r="DN111" s="172"/>
      <c r="DO111" s="147"/>
      <c r="DP111" s="147"/>
      <c r="DQ111" s="26"/>
      <c r="DR111" s="26"/>
      <c r="DS111" s="26"/>
      <c r="DT111" s="170"/>
      <c r="DU111" s="171"/>
      <c r="DV111" s="172"/>
      <c r="DW111" s="147"/>
      <c r="DX111" s="147"/>
      <c r="DY111" s="26"/>
      <c r="DZ111" s="26"/>
      <c r="EA111" s="26"/>
      <c r="EB111" s="170"/>
      <c r="EC111" s="171"/>
      <c r="ED111" s="172"/>
      <c r="EE111" s="147"/>
      <c r="EF111" s="147"/>
      <c r="EG111" s="26"/>
      <c r="EH111" s="26"/>
      <c r="EI111" s="26"/>
      <c r="EJ111" s="170"/>
      <c r="EK111" s="171"/>
      <c r="EL111" s="172"/>
      <c r="EM111" s="147"/>
      <c r="EN111" s="147"/>
      <c r="EO111" s="26"/>
      <c r="EP111" s="26"/>
      <c r="EQ111" s="26"/>
      <c r="ER111" s="170"/>
      <c r="ES111" s="171"/>
      <c r="ET111" s="172"/>
      <c r="EU111" s="147"/>
      <c r="EV111" s="147"/>
      <c r="EW111" s="26"/>
      <c r="EX111" s="26"/>
      <c r="EY111" s="26"/>
      <c r="EZ111" s="170"/>
      <c r="FA111" s="171"/>
      <c r="FB111" s="172"/>
      <c r="FC111" s="147"/>
      <c r="FD111" s="147"/>
      <c r="FE111" s="26"/>
      <c r="FF111" s="26"/>
      <c r="FG111" s="26"/>
      <c r="FH111" s="170"/>
      <c r="FI111" s="171"/>
      <c r="FJ111" s="172"/>
      <c r="FK111" s="147"/>
      <c r="FL111" s="147"/>
      <c r="FM111" s="26"/>
      <c r="FN111" s="26"/>
      <c r="FO111" s="26"/>
      <c r="FP111" s="170"/>
      <c r="FQ111" s="171"/>
      <c r="FR111" s="172"/>
      <c r="FS111" s="147"/>
      <c r="FT111" s="147"/>
      <c r="FU111" s="26"/>
      <c r="FV111" s="26"/>
      <c r="FW111" s="26"/>
      <c r="FX111" s="170"/>
      <c r="FY111" s="171"/>
      <c r="FZ111" s="172"/>
      <c r="GA111" s="147"/>
      <c r="GB111" s="147"/>
      <c r="GC111" s="26"/>
      <c r="GD111" s="26"/>
      <c r="GE111" s="26"/>
      <c r="GF111" s="170"/>
      <c r="GG111" s="171"/>
      <c r="GH111" s="172"/>
      <c r="GI111" s="147"/>
      <c r="GJ111" s="147"/>
      <c r="GK111" s="26"/>
      <c r="GL111" s="26"/>
      <c r="GM111" s="26"/>
      <c r="GN111" s="170"/>
      <c r="GO111" s="171"/>
      <c r="GP111" s="172"/>
      <c r="GQ111" s="147"/>
      <c r="GR111" s="147"/>
      <c r="GS111" s="26"/>
      <c r="GT111" s="26"/>
      <c r="GU111" s="26"/>
      <c r="GV111" s="170"/>
      <c r="GW111" s="171"/>
      <c r="GX111" s="172"/>
      <c r="GY111" s="147"/>
      <c r="GZ111" s="147"/>
      <c r="HA111" s="26"/>
      <c r="HB111" s="26"/>
      <c r="HC111" s="26"/>
      <c r="HD111" s="170"/>
      <c r="HE111" s="171"/>
      <c r="HF111" s="172"/>
      <c r="HG111" s="147"/>
      <c r="HH111" s="147"/>
      <c r="HI111" s="26"/>
      <c r="HJ111" s="26"/>
      <c r="HK111" s="26"/>
      <c r="HL111" s="170"/>
      <c r="HM111" s="171"/>
      <c r="HN111" s="172"/>
      <c r="HO111" s="147"/>
      <c r="HP111" s="147"/>
      <c r="HQ111" s="26"/>
      <c r="HR111" s="26"/>
      <c r="HS111" s="26"/>
      <c r="HT111" s="170"/>
      <c r="HU111" s="171"/>
      <c r="HV111" s="172"/>
      <c r="HW111" s="147"/>
      <c r="HX111" s="147"/>
      <c r="HY111" s="26"/>
      <c r="HZ111" s="26"/>
      <c r="IA111" s="26"/>
      <c r="IB111" s="170"/>
      <c r="IC111" s="171"/>
      <c r="ID111" s="172"/>
      <c r="IE111" s="147"/>
      <c r="IF111" s="147"/>
      <c r="IG111" s="26"/>
      <c r="IH111" s="26"/>
      <c r="II111" s="26"/>
      <c r="IJ111" s="170"/>
      <c r="IK111" s="171"/>
      <c r="IL111" s="172"/>
      <c r="IM111" s="147"/>
      <c r="IN111" s="147"/>
      <c r="IO111" s="26"/>
      <c r="IP111" s="26"/>
      <c r="IQ111" s="26"/>
      <c r="IR111" s="170"/>
      <c r="IS111" s="171"/>
      <c r="IT111" s="172"/>
    </row>
    <row r="112" spans="1:254" s="75" customFormat="1" x14ac:dyDescent="0.2">
      <c r="A112" s="169"/>
      <c r="B112" s="497"/>
      <c r="C112" s="498"/>
      <c r="D112" s="498"/>
      <c r="E112" s="499"/>
      <c r="F112" s="168"/>
      <c r="G112" s="147"/>
      <c r="H112" s="147"/>
      <c r="I112" s="26"/>
      <c r="J112" s="26"/>
      <c r="K112" s="26"/>
      <c r="L112" s="170"/>
      <c r="M112" s="171"/>
      <c r="N112" s="172"/>
      <c r="O112" s="147"/>
      <c r="P112" s="147"/>
      <c r="Q112" s="26"/>
      <c r="R112" s="26"/>
      <c r="S112" s="26"/>
      <c r="T112" s="170"/>
      <c r="U112" s="171"/>
      <c r="V112" s="172"/>
      <c r="W112" s="147"/>
      <c r="X112" s="147"/>
      <c r="Y112" s="26"/>
      <c r="Z112" s="26"/>
      <c r="AA112" s="26"/>
      <c r="AB112" s="170"/>
      <c r="AC112" s="171"/>
      <c r="AD112" s="172"/>
      <c r="AE112" s="147"/>
      <c r="AF112" s="147"/>
      <c r="AG112" s="26"/>
      <c r="AH112" s="26"/>
      <c r="AI112" s="26"/>
      <c r="AJ112" s="170"/>
      <c r="AK112" s="171"/>
      <c r="AL112" s="172"/>
      <c r="AM112" s="147"/>
      <c r="AN112" s="147"/>
      <c r="AO112" s="26"/>
      <c r="AP112" s="26"/>
      <c r="AQ112" s="26"/>
      <c r="AR112" s="170"/>
      <c r="AS112" s="171"/>
      <c r="AT112" s="172"/>
      <c r="AU112" s="147"/>
      <c r="AV112" s="147"/>
      <c r="AW112" s="26"/>
      <c r="AX112" s="26"/>
      <c r="AY112" s="26"/>
      <c r="AZ112" s="170"/>
      <c r="BA112" s="171"/>
      <c r="BB112" s="172"/>
      <c r="BC112" s="147"/>
      <c r="BD112" s="147"/>
      <c r="BE112" s="26"/>
      <c r="BF112" s="26"/>
      <c r="BG112" s="26"/>
      <c r="BH112" s="170"/>
      <c r="BI112" s="171"/>
      <c r="BJ112" s="172"/>
      <c r="BK112" s="147"/>
      <c r="BL112" s="147"/>
      <c r="BM112" s="26"/>
      <c r="BN112" s="26"/>
      <c r="BO112" s="26"/>
      <c r="BP112" s="170"/>
      <c r="BQ112" s="171"/>
      <c r="BR112" s="172"/>
      <c r="BS112" s="147"/>
      <c r="BT112" s="147"/>
      <c r="BU112" s="26"/>
      <c r="BV112" s="26"/>
      <c r="BW112" s="26"/>
      <c r="BX112" s="170"/>
      <c r="BY112" s="171"/>
      <c r="BZ112" s="172"/>
      <c r="CA112" s="147"/>
      <c r="CB112" s="147"/>
      <c r="CC112" s="26"/>
      <c r="CD112" s="26"/>
      <c r="CE112" s="26"/>
      <c r="CF112" s="170"/>
      <c r="CG112" s="171"/>
      <c r="CH112" s="172"/>
      <c r="CI112" s="147"/>
      <c r="CJ112" s="147"/>
      <c r="CK112" s="26"/>
      <c r="CL112" s="26"/>
      <c r="CM112" s="26"/>
      <c r="CN112" s="170"/>
      <c r="CO112" s="171"/>
      <c r="CP112" s="172"/>
      <c r="CQ112" s="147"/>
      <c r="CR112" s="147"/>
      <c r="CS112" s="26"/>
      <c r="CT112" s="26"/>
      <c r="CU112" s="26"/>
      <c r="CV112" s="170"/>
      <c r="CW112" s="171"/>
      <c r="CX112" s="172"/>
      <c r="CY112" s="147"/>
      <c r="CZ112" s="147"/>
      <c r="DA112" s="26"/>
      <c r="DB112" s="26"/>
      <c r="DC112" s="26"/>
      <c r="DD112" s="170"/>
      <c r="DE112" s="171"/>
      <c r="DF112" s="172"/>
      <c r="DG112" s="147"/>
      <c r="DH112" s="147"/>
      <c r="DI112" s="26"/>
      <c r="DJ112" s="26"/>
      <c r="DK112" s="26"/>
      <c r="DL112" s="170"/>
      <c r="DM112" s="171"/>
      <c r="DN112" s="172"/>
      <c r="DO112" s="147"/>
      <c r="DP112" s="147"/>
      <c r="DQ112" s="26"/>
      <c r="DR112" s="26"/>
      <c r="DS112" s="26"/>
      <c r="DT112" s="170"/>
      <c r="DU112" s="171"/>
      <c r="DV112" s="172"/>
      <c r="DW112" s="147"/>
      <c r="DX112" s="147"/>
      <c r="DY112" s="26"/>
      <c r="DZ112" s="26"/>
      <c r="EA112" s="26"/>
      <c r="EB112" s="170"/>
      <c r="EC112" s="171"/>
      <c r="ED112" s="172"/>
      <c r="EE112" s="147"/>
      <c r="EF112" s="147"/>
      <c r="EG112" s="26"/>
      <c r="EH112" s="26"/>
      <c r="EI112" s="26"/>
      <c r="EJ112" s="170"/>
      <c r="EK112" s="171"/>
      <c r="EL112" s="172"/>
      <c r="EM112" s="147"/>
      <c r="EN112" s="147"/>
      <c r="EO112" s="26"/>
      <c r="EP112" s="26"/>
      <c r="EQ112" s="26"/>
      <c r="ER112" s="170"/>
      <c r="ES112" s="171"/>
      <c r="ET112" s="172"/>
      <c r="EU112" s="147"/>
      <c r="EV112" s="147"/>
      <c r="EW112" s="26"/>
      <c r="EX112" s="26"/>
      <c r="EY112" s="26"/>
      <c r="EZ112" s="170"/>
      <c r="FA112" s="171"/>
      <c r="FB112" s="172"/>
      <c r="FC112" s="147"/>
      <c r="FD112" s="147"/>
      <c r="FE112" s="26"/>
      <c r="FF112" s="26"/>
      <c r="FG112" s="26"/>
      <c r="FH112" s="170"/>
      <c r="FI112" s="171"/>
      <c r="FJ112" s="172"/>
      <c r="FK112" s="147"/>
      <c r="FL112" s="147"/>
      <c r="FM112" s="26"/>
      <c r="FN112" s="26"/>
      <c r="FO112" s="26"/>
      <c r="FP112" s="170"/>
      <c r="FQ112" s="171"/>
      <c r="FR112" s="172"/>
      <c r="FS112" s="147"/>
      <c r="FT112" s="147"/>
      <c r="FU112" s="26"/>
      <c r="FV112" s="26"/>
      <c r="FW112" s="26"/>
      <c r="FX112" s="170"/>
      <c r="FY112" s="171"/>
      <c r="FZ112" s="172"/>
      <c r="GA112" s="147"/>
      <c r="GB112" s="147"/>
      <c r="GC112" s="26"/>
      <c r="GD112" s="26"/>
      <c r="GE112" s="26"/>
      <c r="GF112" s="170"/>
      <c r="GG112" s="171"/>
      <c r="GH112" s="172"/>
      <c r="GI112" s="147"/>
      <c r="GJ112" s="147"/>
      <c r="GK112" s="26"/>
      <c r="GL112" s="26"/>
      <c r="GM112" s="26"/>
      <c r="GN112" s="170"/>
      <c r="GO112" s="171"/>
      <c r="GP112" s="172"/>
      <c r="GQ112" s="147"/>
      <c r="GR112" s="147"/>
      <c r="GS112" s="26"/>
      <c r="GT112" s="26"/>
      <c r="GU112" s="26"/>
      <c r="GV112" s="170"/>
      <c r="GW112" s="171"/>
      <c r="GX112" s="172"/>
      <c r="GY112" s="147"/>
      <c r="GZ112" s="147"/>
      <c r="HA112" s="26"/>
      <c r="HB112" s="26"/>
      <c r="HC112" s="26"/>
      <c r="HD112" s="170"/>
      <c r="HE112" s="171"/>
      <c r="HF112" s="172"/>
      <c r="HG112" s="147"/>
      <c r="HH112" s="147"/>
      <c r="HI112" s="26"/>
      <c r="HJ112" s="26"/>
      <c r="HK112" s="26"/>
      <c r="HL112" s="170"/>
      <c r="HM112" s="171"/>
      <c r="HN112" s="172"/>
      <c r="HO112" s="147"/>
      <c r="HP112" s="147"/>
      <c r="HQ112" s="26"/>
      <c r="HR112" s="26"/>
      <c r="HS112" s="26"/>
      <c r="HT112" s="170"/>
      <c r="HU112" s="171"/>
      <c r="HV112" s="172"/>
      <c r="HW112" s="147"/>
      <c r="HX112" s="147"/>
      <c r="HY112" s="26"/>
      <c r="HZ112" s="26"/>
      <c r="IA112" s="26"/>
      <c r="IB112" s="170"/>
      <c r="IC112" s="171"/>
      <c r="ID112" s="172"/>
      <c r="IE112" s="147"/>
      <c r="IF112" s="147"/>
      <c r="IG112" s="26"/>
      <c r="IH112" s="26"/>
      <c r="II112" s="26"/>
      <c r="IJ112" s="170"/>
      <c r="IK112" s="171"/>
      <c r="IL112" s="172"/>
      <c r="IM112" s="147"/>
      <c r="IN112" s="147"/>
      <c r="IO112" s="26"/>
      <c r="IP112" s="26"/>
      <c r="IQ112" s="26"/>
      <c r="IR112" s="170"/>
      <c r="IS112" s="171"/>
      <c r="IT112" s="172"/>
    </row>
    <row r="113" spans="1:254" s="75" customFormat="1" x14ac:dyDescent="0.2">
      <c r="A113" s="169"/>
      <c r="B113" s="497"/>
      <c r="C113" s="498"/>
      <c r="D113" s="498"/>
      <c r="E113" s="499"/>
      <c r="F113" s="168"/>
      <c r="G113" s="147"/>
      <c r="H113" s="147"/>
      <c r="I113" s="26"/>
      <c r="J113" s="26"/>
      <c r="K113" s="26"/>
      <c r="L113" s="170"/>
      <c r="M113" s="171"/>
      <c r="N113" s="172"/>
      <c r="O113" s="147"/>
      <c r="P113" s="147"/>
      <c r="Q113" s="26"/>
      <c r="R113" s="26"/>
      <c r="S113" s="26"/>
      <c r="T113" s="170"/>
      <c r="U113" s="171"/>
      <c r="V113" s="172"/>
      <c r="W113" s="147"/>
      <c r="X113" s="147"/>
      <c r="Y113" s="26"/>
      <c r="Z113" s="26"/>
      <c r="AA113" s="26"/>
      <c r="AB113" s="170"/>
      <c r="AC113" s="171"/>
      <c r="AD113" s="172"/>
      <c r="AE113" s="147"/>
      <c r="AF113" s="147"/>
      <c r="AG113" s="26"/>
      <c r="AH113" s="26"/>
      <c r="AI113" s="26"/>
      <c r="AJ113" s="170"/>
      <c r="AK113" s="171"/>
      <c r="AL113" s="172"/>
      <c r="AM113" s="147"/>
      <c r="AN113" s="147"/>
      <c r="AO113" s="26"/>
      <c r="AP113" s="26"/>
      <c r="AQ113" s="26"/>
      <c r="AR113" s="170"/>
      <c r="AS113" s="171"/>
      <c r="AT113" s="172"/>
      <c r="AU113" s="147"/>
      <c r="AV113" s="147"/>
      <c r="AW113" s="26"/>
      <c r="AX113" s="26"/>
      <c r="AY113" s="26"/>
      <c r="AZ113" s="170"/>
      <c r="BA113" s="171"/>
      <c r="BB113" s="172"/>
      <c r="BC113" s="147"/>
      <c r="BD113" s="147"/>
      <c r="BE113" s="26"/>
      <c r="BF113" s="26"/>
      <c r="BG113" s="26"/>
      <c r="BH113" s="170"/>
      <c r="BI113" s="171"/>
      <c r="BJ113" s="172"/>
      <c r="BK113" s="147"/>
      <c r="BL113" s="147"/>
      <c r="BM113" s="26"/>
      <c r="BN113" s="26"/>
      <c r="BO113" s="26"/>
      <c r="BP113" s="170"/>
      <c r="BQ113" s="171"/>
      <c r="BR113" s="172"/>
      <c r="BS113" s="147"/>
      <c r="BT113" s="147"/>
      <c r="BU113" s="26"/>
      <c r="BV113" s="26"/>
      <c r="BW113" s="26"/>
      <c r="BX113" s="170"/>
      <c r="BY113" s="171"/>
      <c r="BZ113" s="172"/>
      <c r="CA113" s="147"/>
      <c r="CB113" s="147"/>
      <c r="CC113" s="26"/>
      <c r="CD113" s="26"/>
      <c r="CE113" s="26"/>
      <c r="CF113" s="170"/>
      <c r="CG113" s="171"/>
      <c r="CH113" s="172"/>
      <c r="CI113" s="147"/>
      <c r="CJ113" s="147"/>
      <c r="CK113" s="26"/>
      <c r="CL113" s="26"/>
      <c r="CM113" s="26"/>
      <c r="CN113" s="170"/>
      <c r="CO113" s="171"/>
      <c r="CP113" s="172"/>
      <c r="CQ113" s="147"/>
      <c r="CR113" s="147"/>
      <c r="CS113" s="26"/>
      <c r="CT113" s="26"/>
      <c r="CU113" s="26"/>
      <c r="CV113" s="170"/>
      <c r="CW113" s="171"/>
      <c r="CX113" s="172"/>
      <c r="CY113" s="147"/>
      <c r="CZ113" s="147"/>
      <c r="DA113" s="26"/>
      <c r="DB113" s="26"/>
      <c r="DC113" s="26"/>
      <c r="DD113" s="170"/>
      <c r="DE113" s="171"/>
      <c r="DF113" s="172"/>
      <c r="DG113" s="147"/>
      <c r="DH113" s="147"/>
      <c r="DI113" s="26"/>
      <c r="DJ113" s="26"/>
      <c r="DK113" s="26"/>
      <c r="DL113" s="170"/>
      <c r="DM113" s="171"/>
      <c r="DN113" s="172"/>
      <c r="DO113" s="147"/>
      <c r="DP113" s="147"/>
      <c r="DQ113" s="26"/>
      <c r="DR113" s="26"/>
      <c r="DS113" s="26"/>
      <c r="DT113" s="170"/>
      <c r="DU113" s="171"/>
      <c r="DV113" s="172"/>
      <c r="DW113" s="147"/>
      <c r="DX113" s="147"/>
      <c r="DY113" s="26"/>
      <c r="DZ113" s="26"/>
      <c r="EA113" s="26"/>
      <c r="EB113" s="170"/>
      <c r="EC113" s="171"/>
      <c r="ED113" s="172"/>
      <c r="EE113" s="147"/>
      <c r="EF113" s="147"/>
      <c r="EG113" s="26"/>
      <c r="EH113" s="26"/>
      <c r="EI113" s="26"/>
      <c r="EJ113" s="170"/>
      <c r="EK113" s="171"/>
      <c r="EL113" s="172"/>
      <c r="EM113" s="147"/>
      <c r="EN113" s="147"/>
      <c r="EO113" s="26"/>
      <c r="EP113" s="26"/>
      <c r="EQ113" s="26"/>
      <c r="ER113" s="170"/>
      <c r="ES113" s="171"/>
      <c r="ET113" s="172"/>
      <c r="EU113" s="147"/>
      <c r="EV113" s="147"/>
      <c r="EW113" s="26"/>
      <c r="EX113" s="26"/>
      <c r="EY113" s="26"/>
      <c r="EZ113" s="170"/>
      <c r="FA113" s="171"/>
      <c r="FB113" s="172"/>
      <c r="FC113" s="147"/>
      <c r="FD113" s="147"/>
      <c r="FE113" s="26"/>
      <c r="FF113" s="26"/>
      <c r="FG113" s="26"/>
      <c r="FH113" s="170"/>
      <c r="FI113" s="171"/>
      <c r="FJ113" s="172"/>
      <c r="FK113" s="147"/>
      <c r="FL113" s="147"/>
      <c r="FM113" s="26"/>
      <c r="FN113" s="26"/>
      <c r="FO113" s="26"/>
      <c r="FP113" s="170"/>
      <c r="FQ113" s="171"/>
      <c r="FR113" s="172"/>
      <c r="FS113" s="147"/>
      <c r="FT113" s="147"/>
      <c r="FU113" s="26"/>
      <c r="FV113" s="26"/>
      <c r="FW113" s="26"/>
      <c r="FX113" s="170"/>
      <c r="FY113" s="171"/>
      <c r="FZ113" s="172"/>
      <c r="GA113" s="147"/>
      <c r="GB113" s="147"/>
      <c r="GC113" s="26"/>
      <c r="GD113" s="26"/>
      <c r="GE113" s="26"/>
      <c r="GF113" s="170"/>
      <c r="GG113" s="171"/>
      <c r="GH113" s="172"/>
      <c r="GI113" s="147"/>
      <c r="GJ113" s="147"/>
      <c r="GK113" s="26"/>
      <c r="GL113" s="26"/>
      <c r="GM113" s="26"/>
      <c r="GN113" s="170"/>
      <c r="GO113" s="171"/>
      <c r="GP113" s="172"/>
      <c r="GQ113" s="147"/>
      <c r="GR113" s="147"/>
      <c r="GS113" s="26"/>
      <c r="GT113" s="26"/>
      <c r="GU113" s="26"/>
      <c r="GV113" s="170"/>
      <c r="GW113" s="171"/>
      <c r="GX113" s="172"/>
      <c r="GY113" s="147"/>
      <c r="GZ113" s="147"/>
      <c r="HA113" s="26"/>
      <c r="HB113" s="26"/>
      <c r="HC113" s="26"/>
      <c r="HD113" s="170"/>
      <c r="HE113" s="171"/>
      <c r="HF113" s="172"/>
      <c r="HG113" s="147"/>
      <c r="HH113" s="147"/>
      <c r="HI113" s="26"/>
      <c r="HJ113" s="26"/>
      <c r="HK113" s="26"/>
      <c r="HL113" s="170"/>
      <c r="HM113" s="171"/>
      <c r="HN113" s="172"/>
      <c r="HO113" s="147"/>
      <c r="HP113" s="147"/>
      <c r="HQ113" s="26"/>
      <c r="HR113" s="26"/>
      <c r="HS113" s="26"/>
      <c r="HT113" s="170"/>
      <c r="HU113" s="171"/>
      <c r="HV113" s="172"/>
      <c r="HW113" s="147"/>
      <c r="HX113" s="147"/>
      <c r="HY113" s="26"/>
      <c r="HZ113" s="26"/>
      <c r="IA113" s="26"/>
      <c r="IB113" s="170"/>
      <c r="IC113" s="171"/>
      <c r="ID113" s="172"/>
      <c r="IE113" s="147"/>
      <c r="IF113" s="147"/>
      <c r="IG113" s="26"/>
      <c r="IH113" s="26"/>
      <c r="II113" s="26"/>
      <c r="IJ113" s="170"/>
      <c r="IK113" s="171"/>
      <c r="IL113" s="172"/>
      <c r="IM113" s="147"/>
      <c r="IN113" s="147"/>
      <c r="IO113" s="26"/>
      <c r="IP113" s="26"/>
      <c r="IQ113" s="26"/>
      <c r="IR113" s="170"/>
      <c r="IS113" s="171"/>
      <c r="IT113" s="172"/>
    </row>
    <row r="114" spans="1:254" s="75" customFormat="1" x14ac:dyDescent="0.2">
      <c r="A114" s="169"/>
      <c r="B114" s="497"/>
      <c r="C114" s="498"/>
      <c r="D114" s="498"/>
      <c r="E114" s="499"/>
      <c r="F114" s="168"/>
      <c r="G114" s="147"/>
      <c r="H114" s="147"/>
      <c r="I114" s="26"/>
      <c r="J114" s="26"/>
      <c r="K114" s="26"/>
      <c r="L114" s="170"/>
      <c r="M114" s="171"/>
      <c r="N114" s="172"/>
      <c r="O114" s="147"/>
      <c r="P114" s="147"/>
      <c r="Q114" s="26"/>
      <c r="R114" s="26"/>
      <c r="S114" s="26"/>
      <c r="T114" s="170"/>
      <c r="U114" s="171"/>
      <c r="V114" s="172"/>
      <c r="W114" s="147"/>
      <c r="X114" s="147"/>
      <c r="Y114" s="26"/>
      <c r="Z114" s="26"/>
      <c r="AA114" s="26"/>
      <c r="AB114" s="170"/>
      <c r="AC114" s="171"/>
      <c r="AD114" s="172"/>
      <c r="AE114" s="147"/>
      <c r="AF114" s="147"/>
      <c r="AG114" s="26"/>
      <c r="AH114" s="26"/>
      <c r="AI114" s="26"/>
      <c r="AJ114" s="170"/>
      <c r="AK114" s="171"/>
      <c r="AL114" s="172"/>
      <c r="AM114" s="147"/>
      <c r="AN114" s="147"/>
      <c r="AO114" s="26"/>
      <c r="AP114" s="26"/>
      <c r="AQ114" s="26"/>
      <c r="AR114" s="170"/>
      <c r="AS114" s="171"/>
      <c r="AT114" s="172"/>
      <c r="AU114" s="147"/>
      <c r="AV114" s="147"/>
      <c r="AW114" s="26"/>
      <c r="AX114" s="26"/>
      <c r="AY114" s="26"/>
      <c r="AZ114" s="170"/>
      <c r="BA114" s="171"/>
      <c r="BB114" s="172"/>
      <c r="BC114" s="147"/>
      <c r="BD114" s="147"/>
      <c r="BE114" s="26"/>
      <c r="BF114" s="26"/>
      <c r="BG114" s="26"/>
      <c r="BH114" s="170"/>
      <c r="BI114" s="171"/>
      <c r="BJ114" s="172"/>
      <c r="BK114" s="147"/>
      <c r="BL114" s="147"/>
      <c r="BM114" s="26"/>
      <c r="BN114" s="26"/>
      <c r="BO114" s="26"/>
      <c r="BP114" s="170"/>
      <c r="BQ114" s="171"/>
      <c r="BR114" s="172"/>
      <c r="BS114" s="147"/>
      <c r="BT114" s="147"/>
      <c r="BU114" s="26"/>
      <c r="BV114" s="26"/>
      <c r="BW114" s="26"/>
      <c r="BX114" s="170"/>
      <c r="BY114" s="171"/>
      <c r="BZ114" s="172"/>
      <c r="CA114" s="147"/>
      <c r="CB114" s="147"/>
      <c r="CC114" s="26"/>
      <c r="CD114" s="26"/>
      <c r="CE114" s="26"/>
      <c r="CF114" s="170"/>
      <c r="CG114" s="171"/>
      <c r="CH114" s="172"/>
      <c r="CI114" s="147"/>
      <c r="CJ114" s="147"/>
      <c r="CK114" s="26"/>
      <c r="CL114" s="26"/>
      <c r="CM114" s="26"/>
      <c r="CN114" s="170"/>
      <c r="CO114" s="171"/>
      <c r="CP114" s="172"/>
      <c r="CQ114" s="147"/>
      <c r="CR114" s="147"/>
      <c r="CS114" s="26"/>
      <c r="CT114" s="26"/>
      <c r="CU114" s="26"/>
      <c r="CV114" s="170"/>
      <c r="CW114" s="171"/>
      <c r="CX114" s="172"/>
      <c r="CY114" s="147"/>
      <c r="CZ114" s="147"/>
      <c r="DA114" s="26"/>
      <c r="DB114" s="26"/>
      <c r="DC114" s="26"/>
      <c r="DD114" s="170"/>
      <c r="DE114" s="171"/>
      <c r="DF114" s="172"/>
      <c r="DG114" s="147"/>
      <c r="DH114" s="147"/>
      <c r="DI114" s="26"/>
      <c r="DJ114" s="26"/>
      <c r="DK114" s="26"/>
      <c r="DL114" s="170"/>
      <c r="DM114" s="171"/>
      <c r="DN114" s="172"/>
      <c r="DO114" s="147"/>
      <c r="DP114" s="147"/>
      <c r="DQ114" s="26"/>
      <c r="DR114" s="26"/>
      <c r="DS114" s="26"/>
      <c r="DT114" s="170"/>
      <c r="DU114" s="171"/>
      <c r="DV114" s="172"/>
      <c r="DW114" s="147"/>
      <c r="DX114" s="147"/>
      <c r="DY114" s="26"/>
      <c r="DZ114" s="26"/>
      <c r="EA114" s="26"/>
      <c r="EB114" s="170"/>
      <c r="EC114" s="171"/>
      <c r="ED114" s="172"/>
      <c r="EE114" s="147"/>
      <c r="EF114" s="147"/>
      <c r="EG114" s="26"/>
      <c r="EH114" s="26"/>
      <c r="EI114" s="26"/>
      <c r="EJ114" s="170"/>
      <c r="EK114" s="171"/>
      <c r="EL114" s="172"/>
      <c r="EM114" s="147"/>
      <c r="EN114" s="147"/>
      <c r="EO114" s="26"/>
      <c r="EP114" s="26"/>
      <c r="EQ114" s="26"/>
      <c r="ER114" s="170"/>
      <c r="ES114" s="171"/>
      <c r="ET114" s="172"/>
      <c r="EU114" s="147"/>
      <c r="EV114" s="147"/>
      <c r="EW114" s="26"/>
      <c r="EX114" s="26"/>
      <c r="EY114" s="26"/>
      <c r="EZ114" s="170"/>
      <c r="FA114" s="171"/>
      <c r="FB114" s="172"/>
      <c r="FC114" s="147"/>
      <c r="FD114" s="147"/>
      <c r="FE114" s="26"/>
      <c r="FF114" s="26"/>
      <c r="FG114" s="26"/>
      <c r="FH114" s="170"/>
      <c r="FI114" s="171"/>
      <c r="FJ114" s="172"/>
      <c r="FK114" s="147"/>
      <c r="FL114" s="147"/>
      <c r="FM114" s="26"/>
      <c r="FN114" s="26"/>
      <c r="FO114" s="26"/>
      <c r="FP114" s="170"/>
      <c r="FQ114" s="171"/>
      <c r="FR114" s="172"/>
      <c r="FS114" s="147"/>
      <c r="FT114" s="147"/>
      <c r="FU114" s="26"/>
      <c r="FV114" s="26"/>
      <c r="FW114" s="26"/>
      <c r="FX114" s="170"/>
      <c r="FY114" s="171"/>
      <c r="FZ114" s="172"/>
      <c r="GA114" s="147"/>
      <c r="GB114" s="147"/>
      <c r="GC114" s="26"/>
      <c r="GD114" s="26"/>
      <c r="GE114" s="26"/>
      <c r="GF114" s="170"/>
      <c r="GG114" s="171"/>
      <c r="GH114" s="172"/>
      <c r="GI114" s="147"/>
      <c r="GJ114" s="147"/>
      <c r="GK114" s="26"/>
      <c r="GL114" s="26"/>
      <c r="GM114" s="26"/>
      <c r="GN114" s="170"/>
      <c r="GO114" s="171"/>
      <c r="GP114" s="172"/>
      <c r="GQ114" s="147"/>
      <c r="GR114" s="147"/>
      <c r="GS114" s="26"/>
      <c r="GT114" s="26"/>
      <c r="GU114" s="26"/>
      <c r="GV114" s="170"/>
      <c r="GW114" s="171"/>
      <c r="GX114" s="172"/>
      <c r="GY114" s="147"/>
      <c r="GZ114" s="147"/>
      <c r="HA114" s="26"/>
      <c r="HB114" s="26"/>
      <c r="HC114" s="26"/>
      <c r="HD114" s="170"/>
      <c r="HE114" s="171"/>
      <c r="HF114" s="172"/>
      <c r="HG114" s="147"/>
      <c r="HH114" s="147"/>
      <c r="HI114" s="26"/>
      <c r="HJ114" s="26"/>
      <c r="HK114" s="26"/>
      <c r="HL114" s="170"/>
      <c r="HM114" s="171"/>
      <c r="HN114" s="172"/>
      <c r="HO114" s="147"/>
      <c r="HP114" s="147"/>
      <c r="HQ114" s="26"/>
      <c r="HR114" s="26"/>
      <c r="HS114" s="26"/>
      <c r="HT114" s="170"/>
      <c r="HU114" s="171"/>
      <c r="HV114" s="172"/>
      <c r="HW114" s="147"/>
      <c r="HX114" s="147"/>
      <c r="HY114" s="26"/>
      <c r="HZ114" s="26"/>
      <c r="IA114" s="26"/>
      <c r="IB114" s="170"/>
      <c r="IC114" s="171"/>
      <c r="ID114" s="172"/>
      <c r="IE114" s="147"/>
      <c r="IF114" s="147"/>
      <c r="IG114" s="26"/>
      <c r="IH114" s="26"/>
      <c r="II114" s="26"/>
      <c r="IJ114" s="170"/>
      <c r="IK114" s="171"/>
      <c r="IL114" s="172"/>
      <c r="IM114" s="147"/>
      <c r="IN114" s="147"/>
      <c r="IO114" s="26"/>
      <c r="IP114" s="26"/>
      <c r="IQ114" s="26"/>
      <c r="IR114" s="170"/>
      <c r="IS114" s="171"/>
      <c r="IT114" s="172"/>
    </row>
    <row r="115" spans="1:254" s="75" customFormat="1" x14ac:dyDescent="0.2">
      <c r="A115" s="169"/>
      <c r="B115" s="497"/>
      <c r="C115" s="498"/>
      <c r="D115" s="498"/>
      <c r="E115" s="499"/>
      <c r="F115" s="168"/>
      <c r="G115" s="147"/>
      <c r="H115" s="147"/>
      <c r="I115" s="26"/>
      <c r="J115" s="26"/>
      <c r="K115" s="26"/>
      <c r="L115" s="170"/>
      <c r="M115" s="171"/>
      <c r="N115" s="172"/>
      <c r="O115" s="147"/>
      <c r="P115" s="147"/>
      <c r="Q115" s="26"/>
      <c r="R115" s="26"/>
      <c r="S115" s="26"/>
      <c r="T115" s="170"/>
      <c r="U115" s="171"/>
      <c r="V115" s="172"/>
      <c r="W115" s="147"/>
      <c r="X115" s="147"/>
      <c r="Y115" s="26"/>
      <c r="Z115" s="26"/>
      <c r="AA115" s="26"/>
      <c r="AB115" s="170"/>
      <c r="AC115" s="171"/>
      <c r="AD115" s="172"/>
      <c r="AE115" s="147"/>
      <c r="AF115" s="147"/>
      <c r="AG115" s="26"/>
      <c r="AH115" s="26"/>
      <c r="AI115" s="26"/>
      <c r="AJ115" s="170"/>
      <c r="AK115" s="171"/>
      <c r="AL115" s="172"/>
      <c r="AM115" s="147"/>
      <c r="AN115" s="147"/>
      <c r="AO115" s="26"/>
      <c r="AP115" s="26"/>
      <c r="AQ115" s="26"/>
      <c r="AR115" s="170"/>
      <c r="AS115" s="171"/>
      <c r="AT115" s="172"/>
      <c r="AU115" s="147"/>
      <c r="AV115" s="147"/>
      <c r="AW115" s="26"/>
      <c r="AX115" s="26"/>
      <c r="AY115" s="26"/>
      <c r="AZ115" s="170"/>
      <c r="BA115" s="171"/>
      <c r="BB115" s="172"/>
      <c r="BC115" s="147"/>
      <c r="BD115" s="147"/>
      <c r="BE115" s="26"/>
      <c r="BF115" s="26"/>
      <c r="BG115" s="26"/>
      <c r="BH115" s="170"/>
      <c r="BI115" s="171"/>
      <c r="BJ115" s="172"/>
      <c r="BK115" s="147"/>
      <c r="BL115" s="147"/>
      <c r="BM115" s="26"/>
      <c r="BN115" s="26"/>
      <c r="BO115" s="26"/>
      <c r="BP115" s="170"/>
      <c r="BQ115" s="171"/>
      <c r="BR115" s="172"/>
      <c r="BS115" s="147"/>
      <c r="BT115" s="147"/>
      <c r="BU115" s="26"/>
      <c r="BV115" s="26"/>
      <c r="BW115" s="26"/>
      <c r="BX115" s="170"/>
      <c r="BY115" s="171"/>
      <c r="BZ115" s="172"/>
      <c r="CA115" s="147"/>
      <c r="CB115" s="147"/>
      <c r="CC115" s="26"/>
      <c r="CD115" s="26"/>
      <c r="CE115" s="26"/>
      <c r="CF115" s="170"/>
      <c r="CG115" s="171"/>
      <c r="CH115" s="172"/>
      <c r="CI115" s="147"/>
      <c r="CJ115" s="147"/>
      <c r="CK115" s="26"/>
      <c r="CL115" s="26"/>
      <c r="CM115" s="26"/>
      <c r="CN115" s="170"/>
      <c r="CO115" s="171"/>
      <c r="CP115" s="172"/>
      <c r="CQ115" s="147"/>
      <c r="CR115" s="147"/>
      <c r="CS115" s="26"/>
      <c r="CT115" s="26"/>
      <c r="CU115" s="26"/>
      <c r="CV115" s="170"/>
      <c r="CW115" s="171"/>
      <c r="CX115" s="172"/>
      <c r="CY115" s="147"/>
      <c r="CZ115" s="147"/>
      <c r="DA115" s="26"/>
      <c r="DB115" s="26"/>
      <c r="DC115" s="26"/>
      <c r="DD115" s="170"/>
      <c r="DE115" s="171"/>
      <c r="DF115" s="172"/>
      <c r="DG115" s="147"/>
      <c r="DH115" s="147"/>
      <c r="DI115" s="26"/>
      <c r="DJ115" s="26"/>
      <c r="DK115" s="26"/>
      <c r="DL115" s="170"/>
      <c r="DM115" s="171"/>
      <c r="DN115" s="172"/>
      <c r="DO115" s="147"/>
      <c r="DP115" s="147"/>
      <c r="DQ115" s="26"/>
      <c r="DR115" s="26"/>
      <c r="DS115" s="26"/>
      <c r="DT115" s="170"/>
      <c r="DU115" s="171"/>
      <c r="DV115" s="172"/>
      <c r="DW115" s="147"/>
      <c r="DX115" s="147"/>
      <c r="DY115" s="26"/>
      <c r="DZ115" s="26"/>
      <c r="EA115" s="26"/>
      <c r="EB115" s="170"/>
      <c r="EC115" s="171"/>
      <c r="ED115" s="172"/>
      <c r="EE115" s="147"/>
      <c r="EF115" s="147"/>
      <c r="EG115" s="26"/>
      <c r="EH115" s="26"/>
      <c r="EI115" s="26"/>
      <c r="EJ115" s="170"/>
      <c r="EK115" s="171"/>
      <c r="EL115" s="172"/>
      <c r="EM115" s="147"/>
      <c r="EN115" s="147"/>
      <c r="EO115" s="26"/>
      <c r="EP115" s="26"/>
      <c r="EQ115" s="26"/>
      <c r="ER115" s="170"/>
      <c r="ES115" s="171"/>
      <c r="ET115" s="172"/>
      <c r="EU115" s="147"/>
      <c r="EV115" s="147"/>
      <c r="EW115" s="26"/>
      <c r="EX115" s="26"/>
      <c r="EY115" s="26"/>
      <c r="EZ115" s="170"/>
      <c r="FA115" s="171"/>
      <c r="FB115" s="172"/>
      <c r="FC115" s="147"/>
      <c r="FD115" s="147"/>
      <c r="FE115" s="26"/>
      <c r="FF115" s="26"/>
      <c r="FG115" s="26"/>
      <c r="FH115" s="170"/>
      <c r="FI115" s="171"/>
      <c r="FJ115" s="172"/>
      <c r="FK115" s="147"/>
      <c r="FL115" s="147"/>
      <c r="FM115" s="26"/>
      <c r="FN115" s="26"/>
      <c r="FO115" s="26"/>
      <c r="FP115" s="170"/>
      <c r="FQ115" s="171"/>
      <c r="FR115" s="172"/>
      <c r="FS115" s="147"/>
      <c r="FT115" s="147"/>
      <c r="FU115" s="26"/>
      <c r="FV115" s="26"/>
      <c r="FW115" s="26"/>
      <c r="FX115" s="170"/>
      <c r="FY115" s="171"/>
      <c r="FZ115" s="172"/>
      <c r="GA115" s="147"/>
      <c r="GB115" s="147"/>
      <c r="GC115" s="26"/>
      <c r="GD115" s="26"/>
      <c r="GE115" s="26"/>
      <c r="GF115" s="170"/>
      <c r="GG115" s="171"/>
      <c r="GH115" s="172"/>
      <c r="GI115" s="147"/>
      <c r="GJ115" s="147"/>
      <c r="GK115" s="26"/>
      <c r="GL115" s="26"/>
      <c r="GM115" s="26"/>
      <c r="GN115" s="170"/>
      <c r="GO115" s="171"/>
      <c r="GP115" s="172"/>
      <c r="GQ115" s="147"/>
      <c r="GR115" s="147"/>
      <c r="GS115" s="26"/>
      <c r="GT115" s="26"/>
      <c r="GU115" s="26"/>
      <c r="GV115" s="170"/>
      <c r="GW115" s="171"/>
      <c r="GX115" s="172"/>
      <c r="GY115" s="147"/>
      <c r="GZ115" s="147"/>
      <c r="HA115" s="26"/>
      <c r="HB115" s="26"/>
      <c r="HC115" s="26"/>
      <c r="HD115" s="170"/>
      <c r="HE115" s="171"/>
      <c r="HF115" s="172"/>
      <c r="HG115" s="147"/>
      <c r="HH115" s="147"/>
      <c r="HI115" s="26"/>
      <c r="HJ115" s="26"/>
      <c r="HK115" s="26"/>
      <c r="HL115" s="170"/>
      <c r="HM115" s="171"/>
      <c r="HN115" s="172"/>
      <c r="HO115" s="147"/>
      <c r="HP115" s="147"/>
      <c r="HQ115" s="26"/>
      <c r="HR115" s="26"/>
      <c r="HS115" s="26"/>
      <c r="HT115" s="170"/>
      <c r="HU115" s="171"/>
      <c r="HV115" s="172"/>
      <c r="HW115" s="147"/>
      <c r="HX115" s="147"/>
      <c r="HY115" s="26"/>
      <c r="HZ115" s="26"/>
      <c r="IA115" s="26"/>
      <c r="IB115" s="170"/>
      <c r="IC115" s="171"/>
      <c r="ID115" s="172"/>
      <c r="IE115" s="147"/>
      <c r="IF115" s="147"/>
      <c r="IG115" s="26"/>
      <c r="IH115" s="26"/>
      <c r="II115" s="26"/>
      <c r="IJ115" s="170"/>
      <c r="IK115" s="171"/>
      <c r="IL115" s="172"/>
      <c r="IM115" s="147"/>
      <c r="IN115" s="147"/>
      <c r="IO115" s="26"/>
      <c r="IP115" s="26"/>
      <c r="IQ115" s="26"/>
      <c r="IR115" s="170"/>
      <c r="IS115" s="171"/>
      <c r="IT115" s="172"/>
    </row>
    <row r="116" spans="1:254" s="75" customFormat="1" x14ac:dyDescent="0.2">
      <c r="A116" s="169"/>
      <c r="B116" s="497"/>
      <c r="C116" s="498"/>
      <c r="D116" s="498"/>
      <c r="E116" s="499"/>
      <c r="F116" s="168"/>
      <c r="G116" s="147"/>
      <c r="H116" s="147"/>
      <c r="I116" s="26"/>
      <c r="J116" s="26"/>
      <c r="K116" s="26"/>
      <c r="L116" s="170"/>
      <c r="M116" s="171"/>
      <c r="N116" s="172"/>
      <c r="O116" s="147"/>
      <c r="P116" s="147"/>
      <c r="Q116" s="26"/>
      <c r="R116" s="26"/>
      <c r="S116" s="26"/>
      <c r="T116" s="170"/>
      <c r="U116" s="171"/>
      <c r="V116" s="172"/>
      <c r="W116" s="147"/>
      <c r="X116" s="147"/>
      <c r="Y116" s="26"/>
      <c r="Z116" s="26"/>
      <c r="AA116" s="26"/>
      <c r="AB116" s="170"/>
      <c r="AC116" s="171"/>
      <c r="AD116" s="172"/>
      <c r="AE116" s="147"/>
      <c r="AF116" s="147"/>
      <c r="AG116" s="26"/>
      <c r="AH116" s="26"/>
      <c r="AI116" s="26"/>
      <c r="AJ116" s="170"/>
      <c r="AK116" s="171"/>
      <c r="AL116" s="172"/>
      <c r="AM116" s="147"/>
      <c r="AN116" s="147"/>
      <c r="AO116" s="26"/>
      <c r="AP116" s="26"/>
      <c r="AQ116" s="26"/>
      <c r="AR116" s="170"/>
      <c r="AS116" s="171"/>
      <c r="AT116" s="172"/>
      <c r="AU116" s="147"/>
      <c r="AV116" s="147"/>
      <c r="AW116" s="26"/>
      <c r="AX116" s="26"/>
      <c r="AY116" s="26"/>
      <c r="AZ116" s="170"/>
      <c r="BA116" s="171"/>
      <c r="BB116" s="172"/>
      <c r="BC116" s="147"/>
      <c r="BD116" s="147"/>
      <c r="BE116" s="26"/>
      <c r="BF116" s="26"/>
      <c r="BG116" s="26"/>
      <c r="BH116" s="170"/>
      <c r="BI116" s="171"/>
      <c r="BJ116" s="172"/>
      <c r="BK116" s="147"/>
      <c r="BL116" s="147"/>
      <c r="BM116" s="26"/>
      <c r="BN116" s="26"/>
      <c r="BO116" s="26"/>
      <c r="BP116" s="170"/>
      <c r="BQ116" s="171"/>
      <c r="BR116" s="172"/>
      <c r="BS116" s="147"/>
      <c r="BT116" s="147"/>
      <c r="BU116" s="26"/>
      <c r="BV116" s="26"/>
      <c r="BW116" s="26"/>
      <c r="BX116" s="170"/>
      <c r="BY116" s="171"/>
      <c r="BZ116" s="172"/>
      <c r="CA116" s="147"/>
      <c r="CB116" s="147"/>
      <c r="CC116" s="26"/>
      <c r="CD116" s="26"/>
      <c r="CE116" s="26"/>
      <c r="CF116" s="170"/>
      <c r="CG116" s="171"/>
      <c r="CH116" s="172"/>
      <c r="CI116" s="147"/>
      <c r="CJ116" s="147"/>
      <c r="CK116" s="26"/>
      <c r="CL116" s="26"/>
      <c r="CM116" s="26"/>
      <c r="CN116" s="170"/>
      <c r="CO116" s="171"/>
      <c r="CP116" s="172"/>
      <c r="CQ116" s="147"/>
      <c r="CR116" s="147"/>
      <c r="CS116" s="26"/>
      <c r="CT116" s="26"/>
      <c r="CU116" s="26"/>
      <c r="CV116" s="170"/>
      <c r="CW116" s="171"/>
      <c r="CX116" s="172"/>
      <c r="CY116" s="147"/>
      <c r="CZ116" s="147"/>
      <c r="DA116" s="26"/>
      <c r="DB116" s="26"/>
      <c r="DC116" s="26"/>
      <c r="DD116" s="170"/>
      <c r="DE116" s="171"/>
      <c r="DF116" s="172"/>
      <c r="DG116" s="147"/>
      <c r="DH116" s="147"/>
      <c r="DI116" s="26"/>
      <c r="DJ116" s="26"/>
      <c r="DK116" s="26"/>
      <c r="DL116" s="170"/>
      <c r="DM116" s="171"/>
      <c r="DN116" s="172"/>
      <c r="DO116" s="147"/>
      <c r="DP116" s="147"/>
      <c r="DQ116" s="26"/>
      <c r="DR116" s="26"/>
      <c r="DS116" s="26"/>
      <c r="DT116" s="170"/>
      <c r="DU116" s="171"/>
      <c r="DV116" s="172"/>
      <c r="DW116" s="147"/>
      <c r="DX116" s="147"/>
      <c r="DY116" s="26"/>
      <c r="DZ116" s="26"/>
      <c r="EA116" s="26"/>
      <c r="EB116" s="170"/>
      <c r="EC116" s="171"/>
      <c r="ED116" s="172"/>
      <c r="EE116" s="147"/>
      <c r="EF116" s="147"/>
      <c r="EG116" s="26"/>
      <c r="EH116" s="26"/>
      <c r="EI116" s="26"/>
      <c r="EJ116" s="170"/>
      <c r="EK116" s="171"/>
      <c r="EL116" s="172"/>
      <c r="EM116" s="147"/>
      <c r="EN116" s="147"/>
      <c r="EO116" s="26"/>
      <c r="EP116" s="26"/>
      <c r="EQ116" s="26"/>
      <c r="ER116" s="170"/>
      <c r="ES116" s="171"/>
      <c r="ET116" s="172"/>
      <c r="EU116" s="147"/>
      <c r="EV116" s="147"/>
      <c r="EW116" s="26"/>
      <c r="EX116" s="26"/>
      <c r="EY116" s="26"/>
      <c r="EZ116" s="170"/>
      <c r="FA116" s="171"/>
      <c r="FB116" s="172"/>
      <c r="FC116" s="147"/>
      <c r="FD116" s="147"/>
      <c r="FE116" s="26"/>
      <c r="FF116" s="26"/>
      <c r="FG116" s="26"/>
      <c r="FH116" s="170"/>
      <c r="FI116" s="171"/>
      <c r="FJ116" s="172"/>
      <c r="FK116" s="147"/>
      <c r="FL116" s="147"/>
      <c r="FM116" s="26"/>
      <c r="FN116" s="26"/>
      <c r="FO116" s="26"/>
      <c r="FP116" s="170"/>
      <c r="FQ116" s="171"/>
      <c r="FR116" s="172"/>
      <c r="FS116" s="147"/>
      <c r="FT116" s="147"/>
      <c r="FU116" s="26"/>
      <c r="FV116" s="26"/>
      <c r="FW116" s="26"/>
      <c r="FX116" s="170"/>
      <c r="FY116" s="171"/>
      <c r="FZ116" s="172"/>
      <c r="GA116" s="147"/>
      <c r="GB116" s="147"/>
      <c r="GC116" s="26"/>
      <c r="GD116" s="26"/>
      <c r="GE116" s="26"/>
      <c r="GF116" s="170"/>
      <c r="GG116" s="171"/>
      <c r="GH116" s="172"/>
      <c r="GI116" s="147"/>
      <c r="GJ116" s="147"/>
      <c r="GK116" s="26"/>
      <c r="GL116" s="26"/>
      <c r="GM116" s="26"/>
      <c r="GN116" s="170"/>
      <c r="GO116" s="171"/>
      <c r="GP116" s="172"/>
      <c r="GQ116" s="147"/>
      <c r="GR116" s="147"/>
      <c r="GS116" s="26"/>
      <c r="GT116" s="26"/>
      <c r="GU116" s="26"/>
      <c r="GV116" s="170"/>
      <c r="GW116" s="171"/>
      <c r="GX116" s="172"/>
      <c r="GY116" s="147"/>
      <c r="GZ116" s="147"/>
      <c r="HA116" s="26"/>
      <c r="HB116" s="26"/>
      <c r="HC116" s="26"/>
      <c r="HD116" s="170"/>
      <c r="HE116" s="171"/>
      <c r="HF116" s="172"/>
      <c r="HG116" s="147"/>
      <c r="HH116" s="147"/>
      <c r="HI116" s="26"/>
      <c r="HJ116" s="26"/>
      <c r="HK116" s="26"/>
      <c r="HL116" s="170"/>
      <c r="HM116" s="171"/>
      <c r="HN116" s="172"/>
      <c r="HO116" s="147"/>
      <c r="HP116" s="147"/>
      <c r="HQ116" s="26"/>
      <c r="HR116" s="26"/>
      <c r="HS116" s="26"/>
      <c r="HT116" s="170"/>
      <c r="HU116" s="171"/>
      <c r="HV116" s="172"/>
      <c r="HW116" s="147"/>
      <c r="HX116" s="147"/>
      <c r="HY116" s="26"/>
      <c r="HZ116" s="26"/>
      <c r="IA116" s="26"/>
      <c r="IB116" s="170"/>
      <c r="IC116" s="171"/>
      <c r="ID116" s="172"/>
      <c r="IE116" s="147"/>
      <c r="IF116" s="147"/>
      <c r="IG116" s="26"/>
      <c r="IH116" s="26"/>
      <c r="II116" s="26"/>
      <c r="IJ116" s="170"/>
      <c r="IK116" s="171"/>
      <c r="IL116" s="172"/>
      <c r="IM116" s="147"/>
      <c r="IN116" s="147"/>
      <c r="IO116" s="26"/>
      <c r="IP116" s="26"/>
      <c r="IQ116" s="26"/>
      <c r="IR116" s="170"/>
      <c r="IS116" s="171"/>
      <c r="IT116" s="172"/>
    </row>
    <row r="117" spans="1:254" s="75" customFormat="1" x14ac:dyDescent="0.2">
      <c r="A117" s="169"/>
      <c r="B117" s="497"/>
      <c r="C117" s="498"/>
      <c r="D117" s="498"/>
      <c r="E117" s="499"/>
      <c r="F117" s="168"/>
      <c r="G117" s="147"/>
      <c r="H117" s="147"/>
      <c r="I117" s="26"/>
      <c r="J117" s="26"/>
      <c r="K117" s="26"/>
      <c r="L117" s="170"/>
      <c r="M117" s="171"/>
      <c r="N117" s="172"/>
      <c r="O117" s="147"/>
      <c r="P117" s="147"/>
      <c r="Q117" s="26"/>
      <c r="R117" s="26"/>
      <c r="S117" s="26"/>
      <c r="T117" s="170"/>
      <c r="U117" s="171"/>
      <c r="V117" s="172"/>
      <c r="W117" s="147"/>
      <c r="X117" s="147"/>
      <c r="Y117" s="26"/>
      <c r="Z117" s="26"/>
      <c r="AA117" s="26"/>
      <c r="AB117" s="170"/>
      <c r="AC117" s="171"/>
      <c r="AD117" s="172"/>
      <c r="AE117" s="147"/>
      <c r="AF117" s="147"/>
      <c r="AG117" s="26"/>
      <c r="AH117" s="26"/>
      <c r="AI117" s="26"/>
      <c r="AJ117" s="170"/>
      <c r="AK117" s="171"/>
      <c r="AL117" s="172"/>
      <c r="AM117" s="147"/>
      <c r="AN117" s="147"/>
      <c r="AO117" s="26"/>
      <c r="AP117" s="26"/>
      <c r="AQ117" s="26"/>
      <c r="AR117" s="170"/>
      <c r="AS117" s="171"/>
      <c r="AT117" s="172"/>
      <c r="AU117" s="147"/>
      <c r="AV117" s="147"/>
      <c r="AW117" s="26"/>
      <c r="AX117" s="26"/>
      <c r="AY117" s="26"/>
      <c r="AZ117" s="170"/>
      <c r="BA117" s="171"/>
      <c r="BB117" s="172"/>
      <c r="BC117" s="147"/>
      <c r="BD117" s="147"/>
      <c r="BE117" s="26"/>
      <c r="BF117" s="26"/>
      <c r="BG117" s="26"/>
      <c r="BH117" s="170"/>
      <c r="BI117" s="171"/>
      <c r="BJ117" s="172"/>
      <c r="BK117" s="147"/>
      <c r="BL117" s="147"/>
      <c r="BM117" s="26"/>
      <c r="BN117" s="26"/>
      <c r="BO117" s="26"/>
      <c r="BP117" s="170"/>
      <c r="BQ117" s="171"/>
      <c r="BR117" s="172"/>
      <c r="BS117" s="147"/>
      <c r="BT117" s="147"/>
      <c r="BU117" s="26"/>
      <c r="BV117" s="26"/>
      <c r="BW117" s="26"/>
      <c r="BX117" s="170"/>
      <c r="BY117" s="171"/>
      <c r="BZ117" s="172"/>
      <c r="CA117" s="147"/>
      <c r="CB117" s="147"/>
      <c r="CC117" s="26"/>
      <c r="CD117" s="26"/>
      <c r="CE117" s="26"/>
      <c r="CF117" s="170"/>
      <c r="CG117" s="171"/>
      <c r="CH117" s="172"/>
      <c r="CI117" s="147"/>
      <c r="CJ117" s="147"/>
      <c r="CK117" s="26"/>
      <c r="CL117" s="26"/>
      <c r="CM117" s="26"/>
      <c r="CN117" s="170"/>
      <c r="CO117" s="171"/>
      <c r="CP117" s="172"/>
      <c r="CQ117" s="147"/>
      <c r="CR117" s="147"/>
      <c r="CS117" s="26"/>
      <c r="CT117" s="26"/>
      <c r="CU117" s="26"/>
      <c r="CV117" s="170"/>
      <c r="CW117" s="171"/>
      <c r="CX117" s="172"/>
      <c r="CY117" s="147"/>
      <c r="CZ117" s="147"/>
      <c r="DA117" s="26"/>
      <c r="DB117" s="26"/>
      <c r="DC117" s="26"/>
      <c r="DD117" s="170"/>
      <c r="DE117" s="171"/>
      <c r="DF117" s="172"/>
      <c r="DG117" s="147"/>
      <c r="DH117" s="147"/>
      <c r="DI117" s="26"/>
      <c r="DJ117" s="26"/>
      <c r="DK117" s="26"/>
      <c r="DL117" s="170"/>
      <c r="DM117" s="171"/>
      <c r="DN117" s="172"/>
      <c r="DO117" s="147"/>
      <c r="DP117" s="147"/>
      <c r="DQ117" s="26"/>
      <c r="DR117" s="26"/>
      <c r="DS117" s="26"/>
      <c r="DT117" s="170"/>
      <c r="DU117" s="171"/>
      <c r="DV117" s="172"/>
      <c r="DW117" s="147"/>
      <c r="DX117" s="147"/>
      <c r="DY117" s="26"/>
      <c r="DZ117" s="26"/>
      <c r="EA117" s="26"/>
      <c r="EB117" s="170"/>
      <c r="EC117" s="171"/>
      <c r="ED117" s="172"/>
      <c r="EE117" s="147"/>
      <c r="EF117" s="147"/>
      <c r="EG117" s="26"/>
      <c r="EH117" s="26"/>
      <c r="EI117" s="26"/>
      <c r="EJ117" s="170"/>
      <c r="EK117" s="171"/>
      <c r="EL117" s="172"/>
      <c r="EM117" s="147"/>
      <c r="EN117" s="147"/>
      <c r="EO117" s="26"/>
      <c r="EP117" s="26"/>
      <c r="EQ117" s="26"/>
      <c r="ER117" s="170"/>
      <c r="ES117" s="171"/>
      <c r="ET117" s="172"/>
      <c r="EU117" s="147"/>
      <c r="EV117" s="147"/>
      <c r="EW117" s="26"/>
      <c r="EX117" s="26"/>
      <c r="EY117" s="26"/>
      <c r="EZ117" s="170"/>
      <c r="FA117" s="171"/>
      <c r="FB117" s="172"/>
      <c r="FC117" s="147"/>
      <c r="FD117" s="147"/>
      <c r="FE117" s="26"/>
      <c r="FF117" s="26"/>
      <c r="FG117" s="26"/>
      <c r="FH117" s="170"/>
      <c r="FI117" s="171"/>
      <c r="FJ117" s="172"/>
      <c r="FK117" s="147"/>
      <c r="FL117" s="147"/>
      <c r="FM117" s="26"/>
      <c r="FN117" s="26"/>
      <c r="FO117" s="26"/>
      <c r="FP117" s="170"/>
      <c r="FQ117" s="171"/>
      <c r="FR117" s="172"/>
      <c r="FS117" s="147"/>
      <c r="FT117" s="147"/>
      <c r="FU117" s="26"/>
      <c r="FV117" s="26"/>
      <c r="FW117" s="26"/>
      <c r="FX117" s="170"/>
      <c r="FY117" s="171"/>
      <c r="FZ117" s="172"/>
      <c r="GA117" s="147"/>
      <c r="GB117" s="147"/>
      <c r="GC117" s="26"/>
      <c r="GD117" s="26"/>
      <c r="GE117" s="26"/>
      <c r="GF117" s="170"/>
      <c r="GG117" s="171"/>
      <c r="GH117" s="172"/>
      <c r="GI117" s="147"/>
      <c r="GJ117" s="147"/>
      <c r="GK117" s="26"/>
      <c r="GL117" s="26"/>
      <c r="GM117" s="26"/>
      <c r="GN117" s="170"/>
      <c r="GO117" s="171"/>
      <c r="GP117" s="172"/>
      <c r="GQ117" s="147"/>
      <c r="GR117" s="147"/>
      <c r="GS117" s="26"/>
      <c r="GT117" s="26"/>
      <c r="GU117" s="26"/>
      <c r="GV117" s="170"/>
      <c r="GW117" s="171"/>
      <c r="GX117" s="172"/>
      <c r="GY117" s="147"/>
      <c r="GZ117" s="147"/>
      <c r="HA117" s="26"/>
      <c r="HB117" s="26"/>
      <c r="HC117" s="26"/>
      <c r="HD117" s="170"/>
      <c r="HE117" s="171"/>
      <c r="HF117" s="172"/>
      <c r="HG117" s="147"/>
      <c r="HH117" s="147"/>
      <c r="HI117" s="26"/>
      <c r="HJ117" s="26"/>
      <c r="HK117" s="26"/>
      <c r="HL117" s="170"/>
      <c r="HM117" s="171"/>
      <c r="HN117" s="172"/>
      <c r="HO117" s="147"/>
      <c r="HP117" s="147"/>
      <c r="HQ117" s="26"/>
      <c r="HR117" s="26"/>
      <c r="HS117" s="26"/>
      <c r="HT117" s="170"/>
      <c r="HU117" s="171"/>
      <c r="HV117" s="172"/>
      <c r="HW117" s="147"/>
      <c r="HX117" s="147"/>
      <c r="HY117" s="26"/>
      <c r="HZ117" s="26"/>
      <c r="IA117" s="26"/>
      <c r="IB117" s="170"/>
      <c r="IC117" s="171"/>
      <c r="ID117" s="172"/>
      <c r="IE117" s="147"/>
      <c r="IF117" s="147"/>
      <c r="IG117" s="26"/>
      <c r="IH117" s="26"/>
      <c r="II117" s="26"/>
      <c r="IJ117" s="170"/>
      <c r="IK117" s="171"/>
      <c r="IL117" s="172"/>
      <c r="IM117" s="147"/>
      <c r="IN117" s="147"/>
      <c r="IO117" s="26"/>
      <c r="IP117" s="26"/>
      <c r="IQ117" s="26"/>
      <c r="IR117" s="170"/>
      <c r="IS117" s="171"/>
      <c r="IT117" s="172"/>
    </row>
    <row r="118" spans="1:254" s="75" customFormat="1" x14ac:dyDescent="0.2">
      <c r="A118" s="169"/>
      <c r="B118" s="497"/>
      <c r="C118" s="498"/>
      <c r="D118" s="498"/>
      <c r="E118" s="499"/>
      <c r="F118" s="168"/>
      <c r="G118" s="147"/>
      <c r="H118" s="147"/>
      <c r="I118" s="26"/>
      <c r="J118" s="26"/>
      <c r="K118" s="26"/>
      <c r="L118" s="170"/>
      <c r="M118" s="171"/>
      <c r="N118" s="172"/>
      <c r="O118" s="147"/>
      <c r="P118" s="147"/>
      <c r="Q118" s="26"/>
      <c r="R118" s="26"/>
      <c r="S118" s="26"/>
      <c r="T118" s="170"/>
      <c r="U118" s="171"/>
      <c r="V118" s="172"/>
      <c r="W118" s="147"/>
      <c r="X118" s="147"/>
      <c r="Y118" s="26"/>
      <c r="Z118" s="26"/>
      <c r="AA118" s="26"/>
      <c r="AB118" s="170"/>
      <c r="AC118" s="171"/>
      <c r="AD118" s="172"/>
      <c r="AE118" s="147"/>
      <c r="AF118" s="147"/>
      <c r="AG118" s="26"/>
      <c r="AH118" s="26"/>
      <c r="AI118" s="26"/>
      <c r="AJ118" s="170"/>
      <c r="AK118" s="171"/>
      <c r="AL118" s="172"/>
      <c r="AM118" s="147"/>
      <c r="AN118" s="147"/>
      <c r="AO118" s="26"/>
      <c r="AP118" s="26"/>
      <c r="AQ118" s="26"/>
      <c r="AR118" s="170"/>
      <c r="AS118" s="171"/>
      <c r="AT118" s="172"/>
      <c r="AU118" s="147"/>
      <c r="AV118" s="147"/>
      <c r="AW118" s="26"/>
      <c r="AX118" s="26"/>
      <c r="AY118" s="26"/>
      <c r="AZ118" s="170"/>
      <c r="BA118" s="171"/>
      <c r="BB118" s="172"/>
      <c r="BC118" s="147"/>
      <c r="BD118" s="147"/>
      <c r="BE118" s="26"/>
      <c r="BF118" s="26"/>
      <c r="BG118" s="26"/>
      <c r="BH118" s="170"/>
      <c r="BI118" s="171"/>
      <c r="BJ118" s="172"/>
      <c r="BK118" s="147"/>
      <c r="BL118" s="147"/>
      <c r="BM118" s="26"/>
      <c r="BN118" s="26"/>
      <c r="BO118" s="26"/>
      <c r="BP118" s="170"/>
      <c r="BQ118" s="171"/>
      <c r="BR118" s="172"/>
      <c r="BS118" s="147"/>
      <c r="BT118" s="147"/>
      <c r="BU118" s="26"/>
      <c r="BV118" s="26"/>
      <c r="BW118" s="26"/>
      <c r="BX118" s="170"/>
      <c r="BY118" s="171"/>
      <c r="BZ118" s="172"/>
      <c r="CA118" s="147"/>
      <c r="CB118" s="147"/>
      <c r="CC118" s="26"/>
      <c r="CD118" s="26"/>
      <c r="CE118" s="26"/>
      <c r="CF118" s="170"/>
      <c r="CG118" s="171"/>
      <c r="CH118" s="172"/>
      <c r="CI118" s="147"/>
      <c r="CJ118" s="147"/>
      <c r="CK118" s="26"/>
      <c r="CL118" s="26"/>
      <c r="CM118" s="26"/>
      <c r="CN118" s="170"/>
      <c r="CO118" s="171"/>
      <c r="CP118" s="172"/>
      <c r="CQ118" s="147"/>
      <c r="CR118" s="147"/>
      <c r="CS118" s="26"/>
      <c r="CT118" s="26"/>
      <c r="CU118" s="26"/>
      <c r="CV118" s="170"/>
      <c r="CW118" s="171"/>
      <c r="CX118" s="172"/>
      <c r="CY118" s="147"/>
      <c r="CZ118" s="147"/>
      <c r="DA118" s="26"/>
      <c r="DB118" s="26"/>
      <c r="DC118" s="26"/>
      <c r="DD118" s="170"/>
      <c r="DE118" s="171"/>
      <c r="DF118" s="172"/>
      <c r="DG118" s="147"/>
      <c r="DH118" s="147"/>
      <c r="DI118" s="26"/>
      <c r="DJ118" s="26"/>
      <c r="DK118" s="26"/>
      <c r="DL118" s="170"/>
      <c r="DM118" s="171"/>
      <c r="DN118" s="172"/>
      <c r="DO118" s="147"/>
      <c r="DP118" s="147"/>
      <c r="DQ118" s="26"/>
      <c r="DR118" s="26"/>
      <c r="DS118" s="26"/>
      <c r="DT118" s="170"/>
      <c r="DU118" s="171"/>
      <c r="DV118" s="172"/>
      <c r="DW118" s="147"/>
      <c r="DX118" s="147"/>
      <c r="DY118" s="26"/>
      <c r="DZ118" s="26"/>
      <c r="EA118" s="26"/>
      <c r="EB118" s="170"/>
      <c r="EC118" s="171"/>
      <c r="ED118" s="172"/>
      <c r="EE118" s="147"/>
      <c r="EF118" s="147"/>
      <c r="EG118" s="26"/>
      <c r="EH118" s="26"/>
      <c r="EI118" s="26"/>
      <c r="EJ118" s="170"/>
      <c r="EK118" s="171"/>
      <c r="EL118" s="172"/>
      <c r="EM118" s="147"/>
      <c r="EN118" s="147"/>
      <c r="EO118" s="26"/>
      <c r="EP118" s="26"/>
      <c r="EQ118" s="26"/>
      <c r="ER118" s="170"/>
      <c r="ES118" s="171"/>
      <c r="ET118" s="172"/>
      <c r="EU118" s="147"/>
      <c r="EV118" s="147"/>
      <c r="EW118" s="26"/>
      <c r="EX118" s="26"/>
      <c r="EY118" s="26"/>
      <c r="EZ118" s="170"/>
      <c r="FA118" s="171"/>
      <c r="FB118" s="172"/>
      <c r="FC118" s="147"/>
      <c r="FD118" s="147"/>
      <c r="FE118" s="26"/>
      <c r="FF118" s="26"/>
      <c r="FG118" s="26"/>
      <c r="FH118" s="170"/>
      <c r="FI118" s="171"/>
      <c r="FJ118" s="172"/>
      <c r="FK118" s="147"/>
      <c r="FL118" s="147"/>
      <c r="FM118" s="26"/>
      <c r="FN118" s="26"/>
      <c r="FO118" s="26"/>
      <c r="FP118" s="170"/>
      <c r="FQ118" s="171"/>
      <c r="FR118" s="172"/>
      <c r="FS118" s="147"/>
      <c r="FT118" s="147"/>
      <c r="FU118" s="26"/>
      <c r="FV118" s="26"/>
      <c r="FW118" s="26"/>
      <c r="FX118" s="170"/>
      <c r="FY118" s="171"/>
      <c r="FZ118" s="172"/>
      <c r="GA118" s="147"/>
      <c r="GB118" s="147"/>
      <c r="GC118" s="26"/>
      <c r="GD118" s="26"/>
      <c r="GE118" s="26"/>
      <c r="GF118" s="170"/>
      <c r="GG118" s="171"/>
      <c r="GH118" s="172"/>
      <c r="GI118" s="147"/>
      <c r="GJ118" s="147"/>
      <c r="GK118" s="26"/>
      <c r="GL118" s="26"/>
      <c r="GM118" s="26"/>
      <c r="GN118" s="170"/>
      <c r="GO118" s="171"/>
      <c r="GP118" s="172"/>
      <c r="GQ118" s="147"/>
      <c r="GR118" s="147"/>
      <c r="GS118" s="26"/>
      <c r="GT118" s="26"/>
      <c r="GU118" s="26"/>
      <c r="GV118" s="170"/>
      <c r="GW118" s="171"/>
      <c r="GX118" s="172"/>
      <c r="GY118" s="147"/>
      <c r="GZ118" s="147"/>
      <c r="HA118" s="26"/>
      <c r="HB118" s="26"/>
      <c r="HC118" s="26"/>
      <c r="HD118" s="170"/>
      <c r="HE118" s="171"/>
      <c r="HF118" s="172"/>
      <c r="HG118" s="147"/>
      <c r="HH118" s="147"/>
      <c r="HI118" s="26"/>
      <c r="HJ118" s="26"/>
      <c r="HK118" s="26"/>
      <c r="HL118" s="170"/>
      <c r="HM118" s="171"/>
      <c r="HN118" s="172"/>
      <c r="HO118" s="147"/>
      <c r="HP118" s="147"/>
      <c r="HQ118" s="26"/>
      <c r="HR118" s="26"/>
      <c r="HS118" s="26"/>
      <c r="HT118" s="170"/>
      <c r="HU118" s="171"/>
      <c r="HV118" s="172"/>
      <c r="HW118" s="147"/>
      <c r="HX118" s="147"/>
      <c r="HY118" s="26"/>
      <c r="HZ118" s="26"/>
      <c r="IA118" s="26"/>
      <c r="IB118" s="170"/>
      <c r="IC118" s="171"/>
      <c r="ID118" s="172"/>
      <c r="IE118" s="147"/>
      <c r="IF118" s="147"/>
      <c r="IG118" s="26"/>
      <c r="IH118" s="26"/>
      <c r="II118" s="26"/>
      <c r="IJ118" s="170"/>
      <c r="IK118" s="171"/>
      <c r="IL118" s="172"/>
      <c r="IM118" s="147"/>
      <c r="IN118" s="147"/>
      <c r="IO118" s="26"/>
      <c r="IP118" s="26"/>
      <c r="IQ118" s="26"/>
      <c r="IR118" s="170"/>
      <c r="IS118" s="171"/>
      <c r="IT118" s="172"/>
    </row>
    <row r="119" spans="1:254" s="75" customFormat="1" x14ac:dyDescent="0.2">
      <c r="A119" s="169"/>
      <c r="B119" s="497"/>
      <c r="C119" s="498"/>
      <c r="D119" s="498"/>
      <c r="E119" s="499"/>
      <c r="F119" s="168"/>
      <c r="G119" s="147"/>
      <c r="H119" s="147"/>
      <c r="I119" s="26"/>
      <c r="J119" s="26"/>
      <c r="K119" s="26"/>
      <c r="L119" s="170"/>
      <c r="M119" s="171"/>
      <c r="N119" s="172"/>
      <c r="O119" s="147"/>
      <c r="P119" s="147"/>
      <c r="Q119" s="26"/>
      <c r="R119" s="26"/>
      <c r="S119" s="26"/>
      <c r="T119" s="170"/>
      <c r="U119" s="171"/>
      <c r="V119" s="172"/>
      <c r="W119" s="147"/>
      <c r="X119" s="147"/>
      <c r="Y119" s="26"/>
      <c r="Z119" s="26"/>
      <c r="AA119" s="26"/>
      <c r="AB119" s="170"/>
      <c r="AC119" s="171"/>
      <c r="AD119" s="172"/>
      <c r="AE119" s="147"/>
      <c r="AF119" s="147"/>
      <c r="AG119" s="26"/>
      <c r="AH119" s="26"/>
      <c r="AI119" s="26"/>
      <c r="AJ119" s="170"/>
      <c r="AK119" s="171"/>
      <c r="AL119" s="172"/>
      <c r="AM119" s="147"/>
      <c r="AN119" s="147"/>
      <c r="AO119" s="26"/>
      <c r="AP119" s="26"/>
      <c r="AQ119" s="26"/>
      <c r="AR119" s="170"/>
      <c r="AS119" s="171"/>
      <c r="AT119" s="172"/>
      <c r="AU119" s="147"/>
      <c r="AV119" s="147"/>
      <c r="AW119" s="26"/>
      <c r="AX119" s="26"/>
      <c r="AY119" s="26"/>
      <c r="AZ119" s="170"/>
      <c r="BA119" s="171"/>
      <c r="BB119" s="172"/>
      <c r="BC119" s="147"/>
      <c r="BD119" s="147"/>
      <c r="BE119" s="26"/>
      <c r="BF119" s="26"/>
      <c r="BG119" s="26"/>
      <c r="BH119" s="170"/>
      <c r="BI119" s="171"/>
      <c r="BJ119" s="172"/>
      <c r="BK119" s="147"/>
      <c r="BL119" s="147"/>
      <c r="BM119" s="26"/>
      <c r="BN119" s="26"/>
      <c r="BO119" s="26"/>
      <c r="BP119" s="170"/>
      <c r="BQ119" s="171"/>
      <c r="BR119" s="172"/>
      <c r="BS119" s="147"/>
      <c r="BT119" s="147"/>
      <c r="BU119" s="26"/>
      <c r="BV119" s="26"/>
      <c r="BW119" s="26"/>
      <c r="BX119" s="170"/>
      <c r="BY119" s="171"/>
      <c r="BZ119" s="172"/>
      <c r="CA119" s="147"/>
      <c r="CB119" s="147"/>
      <c r="CC119" s="26"/>
      <c r="CD119" s="26"/>
      <c r="CE119" s="26"/>
      <c r="CF119" s="170"/>
      <c r="CG119" s="171"/>
      <c r="CH119" s="172"/>
      <c r="CI119" s="147"/>
      <c r="CJ119" s="147"/>
      <c r="CK119" s="26"/>
      <c r="CL119" s="26"/>
      <c r="CM119" s="26"/>
      <c r="CN119" s="170"/>
      <c r="CO119" s="171"/>
      <c r="CP119" s="172"/>
      <c r="CQ119" s="147"/>
      <c r="CR119" s="147"/>
      <c r="CS119" s="26"/>
      <c r="CT119" s="26"/>
      <c r="CU119" s="26"/>
      <c r="CV119" s="170"/>
      <c r="CW119" s="171"/>
      <c r="CX119" s="172"/>
      <c r="CY119" s="147"/>
      <c r="CZ119" s="147"/>
      <c r="DA119" s="26"/>
      <c r="DB119" s="26"/>
      <c r="DC119" s="26"/>
      <c r="DD119" s="170"/>
      <c r="DE119" s="171"/>
      <c r="DF119" s="172"/>
      <c r="DG119" s="147"/>
      <c r="DH119" s="147"/>
      <c r="DI119" s="26"/>
      <c r="DJ119" s="26"/>
      <c r="DK119" s="26"/>
      <c r="DL119" s="170"/>
      <c r="DM119" s="171"/>
      <c r="DN119" s="172"/>
      <c r="DO119" s="147"/>
      <c r="DP119" s="147"/>
      <c r="DQ119" s="26"/>
      <c r="DR119" s="26"/>
      <c r="DS119" s="26"/>
      <c r="DT119" s="170"/>
      <c r="DU119" s="171"/>
      <c r="DV119" s="172"/>
      <c r="DW119" s="147"/>
      <c r="DX119" s="147"/>
      <c r="DY119" s="26"/>
      <c r="DZ119" s="26"/>
      <c r="EA119" s="26"/>
      <c r="EB119" s="170"/>
      <c r="EC119" s="171"/>
      <c r="ED119" s="172"/>
      <c r="EE119" s="147"/>
      <c r="EF119" s="147"/>
      <c r="EG119" s="26"/>
      <c r="EH119" s="26"/>
      <c r="EI119" s="26"/>
      <c r="EJ119" s="170"/>
      <c r="EK119" s="171"/>
      <c r="EL119" s="172"/>
      <c r="EM119" s="147"/>
      <c r="EN119" s="147"/>
      <c r="EO119" s="26"/>
      <c r="EP119" s="26"/>
      <c r="EQ119" s="26"/>
      <c r="ER119" s="170"/>
      <c r="ES119" s="171"/>
      <c r="ET119" s="172"/>
      <c r="EU119" s="147"/>
      <c r="EV119" s="147"/>
      <c r="EW119" s="26"/>
      <c r="EX119" s="26"/>
      <c r="EY119" s="26"/>
      <c r="EZ119" s="170"/>
      <c r="FA119" s="171"/>
      <c r="FB119" s="172"/>
      <c r="FC119" s="147"/>
      <c r="FD119" s="147"/>
      <c r="FE119" s="26"/>
      <c r="FF119" s="26"/>
      <c r="FG119" s="26"/>
      <c r="FH119" s="170"/>
      <c r="FI119" s="171"/>
      <c r="FJ119" s="172"/>
      <c r="FK119" s="147"/>
      <c r="FL119" s="147"/>
      <c r="FM119" s="26"/>
      <c r="FN119" s="26"/>
      <c r="FO119" s="26"/>
      <c r="FP119" s="170"/>
      <c r="FQ119" s="171"/>
      <c r="FR119" s="172"/>
      <c r="FS119" s="147"/>
      <c r="FT119" s="147"/>
      <c r="FU119" s="26"/>
      <c r="FV119" s="26"/>
      <c r="FW119" s="26"/>
      <c r="FX119" s="170"/>
      <c r="FY119" s="171"/>
      <c r="FZ119" s="172"/>
      <c r="GA119" s="147"/>
      <c r="GB119" s="147"/>
      <c r="GC119" s="26"/>
      <c r="GD119" s="26"/>
      <c r="GE119" s="26"/>
      <c r="GF119" s="170"/>
      <c r="GG119" s="171"/>
      <c r="GH119" s="172"/>
      <c r="GI119" s="147"/>
      <c r="GJ119" s="147"/>
      <c r="GK119" s="26"/>
      <c r="GL119" s="26"/>
      <c r="GM119" s="26"/>
      <c r="GN119" s="170"/>
      <c r="GO119" s="171"/>
      <c r="GP119" s="172"/>
      <c r="GQ119" s="147"/>
      <c r="GR119" s="147"/>
      <c r="GS119" s="26"/>
      <c r="GT119" s="26"/>
      <c r="GU119" s="26"/>
      <c r="GV119" s="170"/>
      <c r="GW119" s="171"/>
      <c r="GX119" s="172"/>
      <c r="GY119" s="147"/>
      <c r="GZ119" s="147"/>
      <c r="HA119" s="26"/>
      <c r="HB119" s="26"/>
      <c r="HC119" s="26"/>
      <c r="HD119" s="170"/>
      <c r="HE119" s="171"/>
      <c r="HF119" s="172"/>
      <c r="HG119" s="147"/>
      <c r="HH119" s="147"/>
      <c r="HI119" s="26"/>
      <c r="HJ119" s="26"/>
      <c r="HK119" s="26"/>
      <c r="HL119" s="170"/>
      <c r="HM119" s="171"/>
      <c r="HN119" s="172"/>
      <c r="HO119" s="147"/>
      <c r="HP119" s="147"/>
      <c r="HQ119" s="26"/>
      <c r="HR119" s="26"/>
      <c r="HS119" s="26"/>
      <c r="HT119" s="170"/>
      <c r="HU119" s="171"/>
      <c r="HV119" s="172"/>
      <c r="HW119" s="147"/>
      <c r="HX119" s="147"/>
      <c r="HY119" s="26"/>
      <c r="HZ119" s="26"/>
      <c r="IA119" s="26"/>
      <c r="IB119" s="170"/>
      <c r="IC119" s="171"/>
      <c r="ID119" s="172"/>
      <c r="IE119" s="147"/>
      <c r="IF119" s="147"/>
      <c r="IG119" s="26"/>
      <c r="IH119" s="26"/>
      <c r="II119" s="26"/>
      <c r="IJ119" s="170"/>
      <c r="IK119" s="171"/>
      <c r="IL119" s="172"/>
      <c r="IM119" s="147"/>
      <c r="IN119" s="147"/>
      <c r="IO119" s="26"/>
      <c r="IP119" s="26"/>
      <c r="IQ119" s="26"/>
      <c r="IR119" s="170"/>
      <c r="IS119" s="171"/>
      <c r="IT119" s="172"/>
    </row>
    <row r="120" spans="1:254" s="75" customFormat="1" x14ac:dyDescent="0.2">
      <c r="A120" s="169"/>
      <c r="B120" s="497"/>
      <c r="C120" s="498"/>
      <c r="D120" s="498"/>
      <c r="E120" s="499"/>
      <c r="F120" s="168"/>
      <c r="G120" s="147"/>
      <c r="H120" s="147"/>
      <c r="I120" s="26"/>
      <c r="J120" s="26"/>
      <c r="K120" s="26"/>
      <c r="L120" s="170"/>
      <c r="M120" s="171"/>
      <c r="N120" s="172"/>
      <c r="O120" s="147"/>
      <c r="P120" s="147"/>
      <c r="Q120" s="26"/>
      <c r="R120" s="26"/>
      <c r="S120" s="26"/>
      <c r="T120" s="170"/>
      <c r="U120" s="171"/>
      <c r="V120" s="172"/>
      <c r="W120" s="147"/>
      <c r="X120" s="147"/>
      <c r="Y120" s="26"/>
      <c r="Z120" s="26"/>
      <c r="AA120" s="26"/>
      <c r="AB120" s="170"/>
      <c r="AC120" s="171"/>
      <c r="AD120" s="172"/>
      <c r="AE120" s="147"/>
      <c r="AF120" s="147"/>
      <c r="AG120" s="26"/>
      <c r="AH120" s="26"/>
      <c r="AI120" s="26"/>
      <c r="AJ120" s="170"/>
      <c r="AK120" s="171"/>
      <c r="AL120" s="172"/>
      <c r="AM120" s="147"/>
      <c r="AN120" s="147"/>
      <c r="AO120" s="26"/>
      <c r="AP120" s="26"/>
      <c r="AQ120" s="26"/>
      <c r="AR120" s="170"/>
      <c r="AS120" s="171"/>
      <c r="AT120" s="172"/>
      <c r="AU120" s="147"/>
      <c r="AV120" s="147"/>
      <c r="AW120" s="26"/>
      <c r="AX120" s="26"/>
      <c r="AY120" s="26"/>
      <c r="AZ120" s="170"/>
      <c r="BA120" s="171"/>
      <c r="BB120" s="172"/>
      <c r="BC120" s="147"/>
      <c r="BD120" s="147"/>
      <c r="BE120" s="26"/>
      <c r="BF120" s="26"/>
      <c r="BG120" s="26"/>
      <c r="BH120" s="170"/>
      <c r="BI120" s="171"/>
      <c r="BJ120" s="172"/>
      <c r="BK120" s="147"/>
      <c r="BL120" s="147"/>
      <c r="BM120" s="26"/>
      <c r="BN120" s="26"/>
      <c r="BO120" s="26"/>
      <c r="BP120" s="170"/>
      <c r="BQ120" s="171"/>
      <c r="BR120" s="172"/>
      <c r="BS120" s="147"/>
      <c r="BT120" s="147"/>
      <c r="BU120" s="26"/>
      <c r="BV120" s="26"/>
      <c r="BW120" s="26"/>
      <c r="BX120" s="170"/>
      <c r="BY120" s="171"/>
      <c r="BZ120" s="172"/>
      <c r="CA120" s="147"/>
      <c r="CB120" s="147"/>
      <c r="CC120" s="26"/>
      <c r="CD120" s="26"/>
      <c r="CE120" s="26"/>
      <c r="CF120" s="170"/>
      <c r="CG120" s="171"/>
      <c r="CH120" s="172"/>
      <c r="CI120" s="147"/>
      <c r="CJ120" s="147"/>
      <c r="CK120" s="26"/>
      <c r="CL120" s="26"/>
      <c r="CM120" s="26"/>
      <c r="CN120" s="170"/>
      <c r="CO120" s="171"/>
      <c r="CP120" s="172"/>
      <c r="CQ120" s="147"/>
      <c r="CR120" s="147"/>
      <c r="CS120" s="26"/>
      <c r="CT120" s="26"/>
      <c r="CU120" s="26"/>
      <c r="CV120" s="170"/>
      <c r="CW120" s="171"/>
      <c r="CX120" s="172"/>
      <c r="CY120" s="147"/>
      <c r="CZ120" s="147"/>
      <c r="DA120" s="26"/>
      <c r="DB120" s="26"/>
      <c r="DC120" s="26"/>
      <c r="DD120" s="170"/>
      <c r="DE120" s="171"/>
      <c r="DF120" s="172"/>
      <c r="DG120" s="147"/>
      <c r="DH120" s="147"/>
      <c r="DI120" s="26"/>
      <c r="DJ120" s="26"/>
      <c r="DK120" s="26"/>
      <c r="DL120" s="170"/>
      <c r="DM120" s="171"/>
      <c r="DN120" s="172"/>
      <c r="DO120" s="147"/>
      <c r="DP120" s="147"/>
      <c r="DQ120" s="26"/>
      <c r="DR120" s="26"/>
      <c r="DS120" s="26"/>
      <c r="DT120" s="170"/>
      <c r="DU120" s="171"/>
      <c r="DV120" s="172"/>
      <c r="DW120" s="147"/>
      <c r="DX120" s="147"/>
      <c r="DY120" s="26"/>
      <c r="DZ120" s="26"/>
      <c r="EA120" s="26"/>
      <c r="EB120" s="170"/>
      <c r="EC120" s="171"/>
      <c r="ED120" s="172"/>
      <c r="EE120" s="147"/>
      <c r="EF120" s="147"/>
      <c r="EG120" s="26"/>
      <c r="EH120" s="26"/>
      <c r="EI120" s="26"/>
      <c r="EJ120" s="170"/>
      <c r="EK120" s="171"/>
      <c r="EL120" s="172"/>
      <c r="EM120" s="147"/>
      <c r="EN120" s="147"/>
      <c r="EO120" s="26"/>
      <c r="EP120" s="26"/>
      <c r="EQ120" s="26"/>
      <c r="ER120" s="170"/>
      <c r="ES120" s="171"/>
      <c r="ET120" s="172"/>
      <c r="EU120" s="147"/>
      <c r="EV120" s="147"/>
      <c r="EW120" s="26"/>
      <c r="EX120" s="26"/>
      <c r="EY120" s="26"/>
      <c r="EZ120" s="170"/>
      <c r="FA120" s="171"/>
      <c r="FB120" s="172"/>
      <c r="FC120" s="147"/>
      <c r="FD120" s="147"/>
      <c r="FE120" s="26"/>
      <c r="FF120" s="26"/>
      <c r="FG120" s="26"/>
      <c r="FH120" s="170"/>
      <c r="FI120" s="171"/>
      <c r="FJ120" s="172"/>
      <c r="FK120" s="147"/>
      <c r="FL120" s="147"/>
      <c r="FM120" s="26"/>
      <c r="FN120" s="26"/>
      <c r="FO120" s="26"/>
      <c r="FP120" s="170"/>
      <c r="FQ120" s="171"/>
      <c r="FR120" s="172"/>
      <c r="FS120" s="147"/>
      <c r="FT120" s="147"/>
      <c r="FU120" s="26"/>
      <c r="FV120" s="26"/>
      <c r="FW120" s="26"/>
      <c r="FX120" s="170"/>
      <c r="FY120" s="171"/>
      <c r="FZ120" s="172"/>
      <c r="GA120" s="147"/>
      <c r="GB120" s="147"/>
      <c r="GC120" s="26"/>
      <c r="GD120" s="26"/>
      <c r="GE120" s="26"/>
      <c r="GF120" s="170"/>
      <c r="GG120" s="171"/>
      <c r="GH120" s="172"/>
      <c r="GI120" s="147"/>
      <c r="GJ120" s="147"/>
      <c r="GK120" s="26"/>
      <c r="GL120" s="26"/>
      <c r="GM120" s="26"/>
      <c r="GN120" s="170"/>
      <c r="GO120" s="171"/>
      <c r="GP120" s="172"/>
      <c r="GQ120" s="147"/>
      <c r="GR120" s="147"/>
      <c r="GS120" s="26"/>
      <c r="GT120" s="26"/>
      <c r="GU120" s="26"/>
      <c r="GV120" s="170"/>
      <c r="GW120" s="171"/>
      <c r="GX120" s="172"/>
      <c r="GY120" s="147"/>
      <c r="GZ120" s="147"/>
      <c r="HA120" s="26"/>
      <c r="HB120" s="26"/>
      <c r="HC120" s="26"/>
      <c r="HD120" s="170"/>
      <c r="HE120" s="171"/>
      <c r="HF120" s="172"/>
      <c r="HG120" s="147"/>
      <c r="HH120" s="147"/>
      <c r="HI120" s="26"/>
      <c r="HJ120" s="26"/>
      <c r="HK120" s="26"/>
      <c r="HL120" s="170"/>
      <c r="HM120" s="171"/>
      <c r="HN120" s="172"/>
      <c r="HO120" s="147"/>
      <c r="HP120" s="147"/>
      <c r="HQ120" s="26"/>
      <c r="HR120" s="26"/>
      <c r="HS120" s="26"/>
      <c r="HT120" s="170"/>
      <c r="HU120" s="171"/>
      <c r="HV120" s="172"/>
      <c r="HW120" s="147"/>
      <c r="HX120" s="147"/>
      <c r="HY120" s="26"/>
      <c r="HZ120" s="26"/>
      <c r="IA120" s="26"/>
      <c r="IB120" s="170"/>
      <c r="IC120" s="171"/>
      <c r="ID120" s="172"/>
      <c r="IE120" s="147"/>
      <c r="IF120" s="147"/>
      <c r="IG120" s="26"/>
      <c r="IH120" s="26"/>
      <c r="II120" s="26"/>
      <c r="IJ120" s="170"/>
      <c r="IK120" s="171"/>
      <c r="IL120" s="172"/>
      <c r="IM120" s="147"/>
      <c r="IN120" s="147"/>
      <c r="IO120" s="26"/>
      <c r="IP120" s="26"/>
      <c r="IQ120" s="26"/>
      <c r="IR120" s="170"/>
      <c r="IS120" s="171"/>
      <c r="IT120" s="172"/>
    </row>
    <row r="121" spans="1:254" s="75" customFormat="1" x14ac:dyDescent="0.2">
      <c r="A121" s="169"/>
      <c r="B121" s="497"/>
      <c r="C121" s="498"/>
      <c r="D121" s="498"/>
      <c r="E121" s="499"/>
      <c r="F121" s="168"/>
      <c r="G121" s="147"/>
      <c r="H121" s="147"/>
      <c r="I121" s="26"/>
      <c r="J121" s="26"/>
      <c r="K121" s="26"/>
      <c r="L121" s="170"/>
      <c r="M121" s="171"/>
      <c r="N121" s="172"/>
      <c r="O121" s="147"/>
      <c r="P121" s="147"/>
      <c r="Q121" s="26"/>
      <c r="R121" s="26"/>
      <c r="S121" s="26"/>
      <c r="T121" s="170"/>
      <c r="U121" s="171"/>
      <c r="V121" s="172"/>
      <c r="W121" s="147"/>
      <c r="X121" s="147"/>
      <c r="Y121" s="26"/>
      <c r="Z121" s="26"/>
      <c r="AA121" s="26"/>
      <c r="AB121" s="170"/>
      <c r="AC121" s="171"/>
      <c r="AD121" s="172"/>
      <c r="AE121" s="147"/>
      <c r="AF121" s="147"/>
      <c r="AG121" s="26"/>
      <c r="AH121" s="26"/>
      <c r="AI121" s="26"/>
      <c r="AJ121" s="170"/>
      <c r="AK121" s="171"/>
      <c r="AL121" s="172"/>
      <c r="AM121" s="147"/>
      <c r="AN121" s="147"/>
      <c r="AO121" s="26"/>
      <c r="AP121" s="26"/>
      <c r="AQ121" s="26"/>
      <c r="AR121" s="170"/>
      <c r="AS121" s="171"/>
      <c r="AT121" s="172"/>
      <c r="AU121" s="147"/>
      <c r="AV121" s="147"/>
      <c r="AW121" s="26"/>
      <c r="AX121" s="26"/>
      <c r="AY121" s="26"/>
      <c r="AZ121" s="170"/>
      <c r="BA121" s="171"/>
      <c r="BB121" s="172"/>
      <c r="BC121" s="147"/>
      <c r="BD121" s="147"/>
      <c r="BE121" s="26"/>
      <c r="BF121" s="26"/>
      <c r="BG121" s="26"/>
      <c r="BH121" s="170"/>
      <c r="BI121" s="171"/>
      <c r="BJ121" s="172"/>
      <c r="BK121" s="147"/>
      <c r="BL121" s="147"/>
      <c r="BM121" s="26"/>
      <c r="BN121" s="26"/>
      <c r="BO121" s="26"/>
      <c r="BP121" s="170"/>
      <c r="BQ121" s="171"/>
      <c r="BR121" s="172"/>
      <c r="BS121" s="147"/>
      <c r="BT121" s="147"/>
      <c r="BU121" s="26"/>
      <c r="BV121" s="26"/>
      <c r="BW121" s="26"/>
      <c r="BX121" s="170"/>
      <c r="BY121" s="171"/>
      <c r="BZ121" s="172"/>
      <c r="CA121" s="147"/>
      <c r="CB121" s="147"/>
      <c r="CC121" s="26"/>
      <c r="CD121" s="26"/>
      <c r="CE121" s="26"/>
      <c r="CF121" s="170"/>
      <c r="CG121" s="171"/>
      <c r="CH121" s="172"/>
      <c r="CI121" s="147"/>
      <c r="CJ121" s="147"/>
      <c r="CK121" s="26"/>
      <c r="CL121" s="26"/>
      <c r="CM121" s="26"/>
      <c r="CN121" s="170"/>
      <c r="CO121" s="171"/>
      <c r="CP121" s="172"/>
      <c r="CQ121" s="147"/>
      <c r="CR121" s="147"/>
      <c r="CS121" s="26"/>
      <c r="CT121" s="26"/>
      <c r="CU121" s="26"/>
      <c r="CV121" s="170"/>
      <c r="CW121" s="171"/>
      <c r="CX121" s="172"/>
      <c r="CY121" s="147"/>
      <c r="CZ121" s="147"/>
      <c r="DA121" s="26"/>
      <c r="DB121" s="26"/>
      <c r="DC121" s="26"/>
      <c r="DD121" s="170"/>
      <c r="DE121" s="171"/>
      <c r="DF121" s="172"/>
      <c r="DG121" s="147"/>
      <c r="DH121" s="147"/>
      <c r="DI121" s="26"/>
      <c r="DJ121" s="26"/>
      <c r="DK121" s="26"/>
      <c r="DL121" s="170"/>
      <c r="DM121" s="171"/>
      <c r="DN121" s="172"/>
      <c r="DO121" s="147"/>
      <c r="DP121" s="147"/>
      <c r="DQ121" s="26"/>
      <c r="DR121" s="26"/>
      <c r="DS121" s="26"/>
      <c r="DT121" s="170"/>
      <c r="DU121" s="171"/>
      <c r="DV121" s="172"/>
      <c r="DW121" s="147"/>
      <c r="DX121" s="147"/>
      <c r="DY121" s="26"/>
      <c r="DZ121" s="26"/>
      <c r="EA121" s="26"/>
      <c r="EB121" s="170"/>
      <c r="EC121" s="171"/>
      <c r="ED121" s="172"/>
      <c r="EE121" s="147"/>
      <c r="EF121" s="147"/>
      <c r="EG121" s="26"/>
      <c r="EH121" s="26"/>
      <c r="EI121" s="26"/>
      <c r="EJ121" s="170"/>
      <c r="EK121" s="171"/>
      <c r="EL121" s="172"/>
      <c r="EM121" s="147"/>
      <c r="EN121" s="147"/>
      <c r="EO121" s="26"/>
      <c r="EP121" s="26"/>
      <c r="EQ121" s="26"/>
      <c r="ER121" s="170"/>
      <c r="ES121" s="171"/>
      <c r="ET121" s="172"/>
      <c r="EU121" s="147"/>
      <c r="EV121" s="147"/>
      <c r="EW121" s="26"/>
      <c r="EX121" s="26"/>
      <c r="EY121" s="26"/>
      <c r="EZ121" s="170"/>
      <c r="FA121" s="171"/>
      <c r="FB121" s="172"/>
      <c r="FC121" s="147"/>
      <c r="FD121" s="147"/>
      <c r="FE121" s="26"/>
      <c r="FF121" s="26"/>
      <c r="FG121" s="26"/>
      <c r="FH121" s="170"/>
      <c r="FI121" s="171"/>
      <c r="FJ121" s="172"/>
      <c r="FK121" s="147"/>
      <c r="FL121" s="147"/>
      <c r="FM121" s="26"/>
      <c r="FN121" s="26"/>
      <c r="FO121" s="26"/>
      <c r="FP121" s="170"/>
      <c r="FQ121" s="171"/>
      <c r="FR121" s="172"/>
      <c r="FS121" s="147"/>
      <c r="FT121" s="147"/>
      <c r="FU121" s="26"/>
      <c r="FV121" s="26"/>
      <c r="FW121" s="26"/>
      <c r="FX121" s="170"/>
      <c r="FY121" s="171"/>
      <c r="FZ121" s="172"/>
      <c r="GA121" s="147"/>
      <c r="GB121" s="147"/>
      <c r="GC121" s="26"/>
      <c r="GD121" s="26"/>
      <c r="GE121" s="26"/>
      <c r="GF121" s="170"/>
      <c r="GG121" s="171"/>
      <c r="GH121" s="172"/>
      <c r="GI121" s="147"/>
      <c r="GJ121" s="147"/>
      <c r="GK121" s="26"/>
      <c r="GL121" s="26"/>
      <c r="GM121" s="26"/>
      <c r="GN121" s="170"/>
      <c r="GO121" s="171"/>
      <c r="GP121" s="172"/>
      <c r="GQ121" s="147"/>
      <c r="GR121" s="147"/>
      <c r="GS121" s="26"/>
      <c r="GT121" s="26"/>
      <c r="GU121" s="26"/>
      <c r="GV121" s="170"/>
      <c r="GW121" s="171"/>
      <c r="GX121" s="172"/>
      <c r="GY121" s="147"/>
      <c r="GZ121" s="147"/>
      <c r="HA121" s="26"/>
      <c r="HB121" s="26"/>
      <c r="HC121" s="26"/>
      <c r="HD121" s="170"/>
      <c r="HE121" s="171"/>
      <c r="HF121" s="172"/>
      <c r="HG121" s="147"/>
      <c r="HH121" s="147"/>
      <c r="HI121" s="26"/>
      <c r="HJ121" s="26"/>
      <c r="HK121" s="26"/>
      <c r="HL121" s="170"/>
      <c r="HM121" s="171"/>
      <c r="HN121" s="172"/>
      <c r="HO121" s="147"/>
      <c r="HP121" s="147"/>
      <c r="HQ121" s="26"/>
      <c r="HR121" s="26"/>
      <c r="HS121" s="26"/>
      <c r="HT121" s="170"/>
      <c r="HU121" s="171"/>
      <c r="HV121" s="172"/>
      <c r="HW121" s="147"/>
      <c r="HX121" s="147"/>
      <c r="HY121" s="26"/>
      <c r="HZ121" s="26"/>
      <c r="IA121" s="26"/>
      <c r="IB121" s="170"/>
      <c r="IC121" s="171"/>
      <c r="ID121" s="172"/>
      <c r="IE121" s="147"/>
      <c r="IF121" s="147"/>
      <c r="IG121" s="26"/>
      <c r="IH121" s="26"/>
      <c r="II121" s="26"/>
      <c r="IJ121" s="170"/>
      <c r="IK121" s="171"/>
      <c r="IL121" s="172"/>
      <c r="IM121" s="147"/>
      <c r="IN121" s="147"/>
      <c r="IO121" s="26"/>
      <c r="IP121" s="26"/>
      <c r="IQ121" s="26"/>
      <c r="IR121" s="170"/>
      <c r="IS121" s="171"/>
      <c r="IT121" s="172"/>
    </row>
    <row r="122" spans="1:254" s="75" customFormat="1" x14ac:dyDescent="0.2">
      <c r="A122" s="169"/>
      <c r="B122" s="497"/>
      <c r="C122" s="498"/>
      <c r="D122" s="498"/>
      <c r="E122" s="499"/>
      <c r="F122" s="168"/>
      <c r="G122" s="147"/>
      <c r="H122" s="147"/>
      <c r="I122" s="26"/>
      <c r="J122" s="26"/>
      <c r="K122" s="26"/>
      <c r="L122" s="170"/>
      <c r="M122" s="171"/>
      <c r="N122" s="172"/>
      <c r="O122" s="147"/>
      <c r="P122" s="147"/>
      <c r="Q122" s="26"/>
      <c r="R122" s="26"/>
      <c r="S122" s="26"/>
      <c r="T122" s="170"/>
      <c r="U122" s="171"/>
      <c r="V122" s="172"/>
      <c r="W122" s="147"/>
      <c r="X122" s="147"/>
      <c r="Y122" s="26"/>
      <c r="Z122" s="26"/>
      <c r="AA122" s="26"/>
      <c r="AB122" s="170"/>
      <c r="AC122" s="171"/>
      <c r="AD122" s="172"/>
      <c r="AE122" s="147"/>
      <c r="AF122" s="147"/>
      <c r="AG122" s="26"/>
      <c r="AH122" s="26"/>
      <c r="AI122" s="26"/>
      <c r="AJ122" s="170"/>
      <c r="AK122" s="171"/>
      <c r="AL122" s="172"/>
      <c r="AM122" s="147"/>
      <c r="AN122" s="147"/>
      <c r="AO122" s="26"/>
      <c r="AP122" s="26"/>
      <c r="AQ122" s="26"/>
      <c r="AR122" s="170"/>
      <c r="AS122" s="171"/>
      <c r="AT122" s="172"/>
      <c r="AU122" s="147"/>
      <c r="AV122" s="147"/>
      <c r="AW122" s="26"/>
      <c r="AX122" s="26"/>
      <c r="AY122" s="26"/>
      <c r="AZ122" s="170"/>
      <c r="BA122" s="171"/>
      <c r="BB122" s="172"/>
      <c r="BC122" s="147"/>
      <c r="BD122" s="147"/>
      <c r="BE122" s="26"/>
      <c r="BF122" s="26"/>
      <c r="BG122" s="26"/>
      <c r="BH122" s="170"/>
      <c r="BI122" s="171"/>
      <c r="BJ122" s="172"/>
      <c r="BK122" s="147"/>
      <c r="BL122" s="147"/>
      <c r="BM122" s="26"/>
      <c r="BN122" s="26"/>
      <c r="BO122" s="26"/>
      <c r="BP122" s="170"/>
      <c r="BQ122" s="171"/>
      <c r="BR122" s="172"/>
      <c r="BS122" s="147"/>
      <c r="BT122" s="147"/>
      <c r="BU122" s="26"/>
      <c r="BV122" s="26"/>
      <c r="BW122" s="26"/>
      <c r="BX122" s="170"/>
      <c r="BY122" s="171"/>
      <c r="BZ122" s="172"/>
      <c r="CA122" s="147"/>
      <c r="CB122" s="147"/>
      <c r="CC122" s="26"/>
      <c r="CD122" s="26"/>
      <c r="CE122" s="26"/>
      <c r="CF122" s="170"/>
      <c r="CG122" s="171"/>
      <c r="CH122" s="172"/>
      <c r="CI122" s="147"/>
      <c r="CJ122" s="147"/>
      <c r="CK122" s="26"/>
      <c r="CL122" s="26"/>
      <c r="CM122" s="26"/>
      <c r="CN122" s="170"/>
      <c r="CO122" s="171"/>
      <c r="CP122" s="172"/>
      <c r="CQ122" s="147"/>
      <c r="CR122" s="147"/>
      <c r="CS122" s="26"/>
      <c r="CT122" s="26"/>
      <c r="CU122" s="26"/>
      <c r="CV122" s="170"/>
      <c r="CW122" s="171"/>
      <c r="CX122" s="172"/>
      <c r="CY122" s="147"/>
      <c r="CZ122" s="147"/>
      <c r="DA122" s="26"/>
      <c r="DB122" s="26"/>
      <c r="DC122" s="26"/>
      <c r="DD122" s="170"/>
      <c r="DE122" s="171"/>
      <c r="DF122" s="172"/>
      <c r="DG122" s="147"/>
      <c r="DH122" s="147"/>
      <c r="DI122" s="26"/>
      <c r="DJ122" s="26"/>
      <c r="DK122" s="26"/>
      <c r="DL122" s="170"/>
      <c r="DM122" s="171"/>
      <c r="DN122" s="172"/>
      <c r="DO122" s="147"/>
      <c r="DP122" s="147"/>
      <c r="DQ122" s="26"/>
      <c r="DR122" s="26"/>
      <c r="DS122" s="26"/>
      <c r="DT122" s="170"/>
      <c r="DU122" s="171"/>
      <c r="DV122" s="172"/>
      <c r="DW122" s="147"/>
      <c r="DX122" s="147"/>
      <c r="DY122" s="26"/>
      <c r="DZ122" s="26"/>
      <c r="EA122" s="26"/>
      <c r="EB122" s="170"/>
      <c r="EC122" s="171"/>
      <c r="ED122" s="172"/>
      <c r="EE122" s="147"/>
      <c r="EF122" s="147"/>
      <c r="EG122" s="26"/>
      <c r="EH122" s="26"/>
      <c r="EI122" s="26"/>
      <c r="EJ122" s="170"/>
      <c r="EK122" s="171"/>
      <c r="EL122" s="172"/>
      <c r="EM122" s="147"/>
      <c r="EN122" s="147"/>
      <c r="EO122" s="26"/>
      <c r="EP122" s="26"/>
      <c r="EQ122" s="26"/>
      <c r="ER122" s="170"/>
      <c r="ES122" s="171"/>
      <c r="ET122" s="172"/>
      <c r="EU122" s="147"/>
      <c r="EV122" s="147"/>
      <c r="EW122" s="26"/>
      <c r="EX122" s="26"/>
      <c r="EY122" s="26"/>
      <c r="EZ122" s="170"/>
      <c r="FA122" s="171"/>
      <c r="FB122" s="172"/>
      <c r="FC122" s="147"/>
      <c r="FD122" s="147"/>
      <c r="FE122" s="26"/>
      <c r="FF122" s="26"/>
      <c r="FG122" s="26"/>
      <c r="FH122" s="170"/>
      <c r="FI122" s="171"/>
      <c r="FJ122" s="172"/>
      <c r="FK122" s="147"/>
      <c r="FL122" s="147"/>
      <c r="FM122" s="26"/>
      <c r="FN122" s="26"/>
      <c r="FO122" s="26"/>
      <c r="FP122" s="170"/>
      <c r="FQ122" s="171"/>
      <c r="FR122" s="172"/>
      <c r="FS122" s="147"/>
      <c r="FT122" s="147"/>
      <c r="FU122" s="26"/>
      <c r="FV122" s="26"/>
      <c r="FW122" s="26"/>
      <c r="FX122" s="170"/>
      <c r="FY122" s="171"/>
      <c r="FZ122" s="172"/>
      <c r="GA122" s="147"/>
      <c r="GB122" s="147"/>
      <c r="GC122" s="26"/>
      <c r="GD122" s="26"/>
      <c r="GE122" s="26"/>
      <c r="GF122" s="170"/>
      <c r="GG122" s="171"/>
      <c r="GH122" s="172"/>
      <c r="GI122" s="147"/>
      <c r="GJ122" s="147"/>
      <c r="GK122" s="26"/>
      <c r="GL122" s="26"/>
      <c r="GM122" s="26"/>
      <c r="GN122" s="170"/>
      <c r="GO122" s="171"/>
      <c r="GP122" s="172"/>
      <c r="GQ122" s="147"/>
      <c r="GR122" s="147"/>
      <c r="GS122" s="26"/>
      <c r="GT122" s="26"/>
      <c r="GU122" s="26"/>
      <c r="GV122" s="170"/>
      <c r="GW122" s="171"/>
      <c r="GX122" s="172"/>
      <c r="GY122" s="147"/>
      <c r="GZ122" s="147"/>
      <c r="HA122" s="26"/>
      <c r="HB122" s="26"/>
      <c r="HC122" s="26"/>
      <c r="HD122" s="170"/>
      <c r="HE122" s="171"/>
      <c r="HF122" s="172"/>
      <c r="HG122" s="147"/>
      <c r="HH122" s="147"/>
      <c r="HI122" s="26"/>
      <c r="HJ122" s="26"/>
      <c r="HK122" s="26"/>
      <c r="HL122" s="170"/>
      <c r="HM122" s="171"/>
      <c r="HN122" s="172"/>
      <c r="HO122" s="147"/>
      <c r="HP122" s="147"/>
      <c r="HQ122" s="26"/>
      <c r="HR122" s="26"/>
      <c r="HS122" s="26"/>
      <c r="HT122" s="170"/>
      <c r="HU122" s="171"/>
      <c r="HV122" s="172"/>
      <c r="HW122" s="147"/>
      <c r="HX122" s="147"/>
      <c r="HY122" s="26"/>
      <c r="HZ122" s="26"/>
      <c r="IA122" s="26"/>
      <c r="IB122" s="170"/>
      <c r="IC122" s="171"/>
      <c r="ID122" s="172"/>
      <c r="IE122" s="147"/>
      <c r="IF122" s="147"/>
      <c r="IG122" s="26"/>
      <c r="IH122" s="26"/>
      <c r="II122" s="26"/>
      <c r="IJ122" s="170"/>
      <c r="IK122" s="171"/>
      <c r="IL122" s="172"/>
      <c r="IM122" s="147"/>
      <c r="IN122" s="147"/>
      <c r="IO122" s="26"/>
      <c r="IP122" s="26"/>
      <c r="IQ122" s="26"/>
      <c r="IR122" s="170"/>
      <c r="IS122" s="171"/>
      <c r="IT122" s="172"/>
    </row>
    <row r="123" spans="1:254" s="75" customFormat="1" x14ac:dyDescent="0.2">
      <c r="A123" s="169"/>
      <c r="B123" s="497"/>
      <c r="C123" s="498"/>
      <c r="D123" s="498"/>
      <c r="E123" s="499"/>
      <c r="F123" s="168"/>
      <c r="G123" s="147"/>
      <c r="H123" s="147"/>
      <c r="I123" s="26"/>
      <c r="J123" s="26"/>
      <c r="K123" s="26"/>
      <c r="L123" s="170"/>
      <c r="M123" s="171"/>
      <c r="N123" s="172"/>
      <c r="O123" s="147"/>
      <c r="P123" s="147"/>
      <c r="Q123" s="26"/>
      <c r="R123" s="26"/>
      <c r="S123" s="26"/>
      <c r="T123" s="170"/>
      <c r="U123" s="171"/>
      <c r="V123" s="172"/>
      <c r="W123" s="147"/>
      <c r="X123" s="147"/>
      <c r="Y123" s="26"/>
      <c r="Z123" s="26"/>
      <c r="AA123" s="26"/>
      <c r="AB123" s="170"/>
      <c r="AC123" s="171"/>
      <c r="AD123" s="172"/>
      <c r="AE123" s="147"/>
      <c r="AF123" s="147"/>
      <c r="AG123" s="26"/>
      <c r="AH123" s="26"/>
      <c r="AI123" s="26"/>
      <c r="AJ123" s="170"/>
      <c r="AK123" s="171"/>
      <c r="AL123" s="172"/>
      <c r="AM123" s="147"/>
      <c r="AN123" s="147"/>
      <c r="AO123" s="26"/>
      <c r="AP123" s="26"/>
      <c r="AQ123" s="26"/>
      <c r="AR123" s="170"/>
      <c r="AS123" s="171"/>
      <c r="AT123" s="172"/>
      <c r="AU123" s="147"/>
      <c r="AV123" s="147"/>
      <c r="AW123" s="26"/>
      <c r="AX123" s="26"/>
      <c r="AY123" s="26"/>
      <c r="AZ123" s="170"/>
      <c r="BA123" s="171"/>
      <c r="BB123" s="172"/>
      <c r="BC123" s="147"/>
      <c r="BD123" s="147"/>
      <c r="BE123" s="26"/>
      <c r="BF123" s="26"/>
      <c r="BG123" s="26"/>
      <c r="BH123" s="170"/>
      <c r="BI123" s="171"/>
      <c r="BJ123" s="172"/>
      <c r="BK123" s="147"/>
      <c r="BL123" s="147"/>
      <c r="BM123" s="26"/>
      <c r="BN123" s="26"/>
      <c r="BO123" s="26"/>
      <c r="BP123" s="170"/>
      <c r="BQ123" s="171"/>
      <c r="BR123" s="172"/>
      <c r="BS123" s="147"/>
      <c r="BT123" s="147"/>
      <c r="BU123" s="26"/>
      <c r="BV123" s="26"/>
      <c r="BW123" s="26"/>
      <c r="BX123" s="170"/>
      <c r="BY123" s="171"/>
      <c r="BZ123" s="172"/>
      <c r="CA123" s="147"/>
      <c r="CB123" s="147"/>
      <c r="CC123" s="26"/>
      <c r="CD123" s="26"/>
      <c r="CE123" s="26"/>
      <c r="CF123" s="170"/>
      <c r="CG123" s="171"/>
      <c r="CH123" s="172"/>
      <c r="CI123" s="147"/>
      <c r="CJ123" s="147"/>
      <c r="CK123" s="26"/>
      <c r="CL123" s="26"/>
      <c r="CM123" s="26"/>
      <c r="CN123" s="170"/>
      <c r="CO123" s="171"/>
      <c r="CP123" s="172"/>
      <c r="CQ123" s="147"/>
      <c r="CR123" s="147"/>
      <c r="CS123" s="26"/>
      <c r="CT123" s="26"/>
      <c r="CU123" s="26"/>
      <c r="CV123" s="170"/>
      <c r="CW123" s="171"/>
      <c r="CX123" s="172"/>
      <c r="CY123" s="147"/>
      <c r="CZ123" s="147"/>
      <c r="DA123" s="26"/>
      <c r="DB123" s="26"/>
      <c r="DC123" s="26"/>
      <c r="DD123" s="170"/>
      <c r="DE123" s="171"/>
      <c r="DF123" s="172"/>
      <c r="DG123" s="147"/>
      <c r="DH123" s="147"/>
      <c r="DI123" s="26"/>
      <c r="DJ123" s="26"/>
      <c r="DK123" s="26"/>
      <c r="DL123" s="170"/>
      <c r="DM123" s="171"/>
      <c r="DN123" s="172"/>
      <c r="DO123" s="147"/>
      <c r="DP123" s="147"/>
      <c r="DQ123" s="26"/>
      <c r="DR123" s="26"/>
      <c r="DS123" s="26"/>
      <c r="DT123" s="170"/>
      <c r="DU123" s="171"/>
      <c r="DV123" s="172"/>
      <c r="DW123" s="147"/>
      <c r="DX123" s="147"/>
      <c r="DY123" s="26"/>
      <c r="DZ123" s="26"/>
      <c r="EA123" s="26"/>
      <c r="EB123" s="170"/>
      <c r="EC123" s="171"/>
      <c r="ED123" s="172"/>
      <c r="EE123" s="147"/>
      <c r="EF123" s="147"/>
      <c r="EG123" s="26"/>
      <c r="EH123" s="26"/>
      <c r="EI123" s="26"/>
      <c r="EJ123" s="170"/>
      <c r="EK123" s="171"/>
      <c r="EL123" s="172"/>
      <c r="EM123" s="147"/>
      <c r="EN123" s="147"/>
      <c r="EO123" s="26"/>
      <c r="EP123" s="26"/>
      <c r="EQ123" s="26"/>
      <c r="ER123" s="170"/>
      <c r="ES123" s="171"/>
      <c r="ET123" s="172"/>
      <c r="EU123" s="147"/>
      <c r="EV123" s="147"/>
      <c r="EW123" s="26"/>
      <c r="EX123" s="26"/>
      <c r="EY123" s="26"/>
      <c r="EZ123" s="170"/>
      <c r="FA123" s="171"/>
      <c r="FB123" s="172"/>
      <c r="FC123" s="147"/>
      <c r="FD123" s="147"/>
      <c r="FE123" s="26"/>
      <c r="FF123" s="26"/>
      <c r="FG123" s="26"/>
      <c r="FH123" s="170"/>
      <c r="FI123" s="171"/>
      <c r="FJ123" s="172"/>
      <c r="FK123" s="147"/>
      <c r="FL123" s="147"/>
      <c r="FM123" s="26"/>
      <c r="FN123" s="26"/>
      <c r="FO123" s="26"/>
      <c r="FP123" s="170"/>
      <c r="FQ123" s="171"/>
      <c r="FR123" s="172"/>
      <c r="FS123" s="147"/>
      <c r="FT123" s="147"/>
      <c r="FU123" s="26"/>
      <c r="FV123" s="26"/>
      <c r="FW123" s="26"/>
      <c r="FX123" s="170"/>
      <c r="FY123" s="171"/>
      <c r="FZ123" s="172"/>
      <c r="GA123" s="147"/>
      <c r="GB123" s="147"/>
      <c r="GC123" s="26"/>
      <c r="GD123" s="26"/>
      <c r="GE123" s="26"/>
      <c r="GF123" s="170"/>
      <c r="GG123" s="171"/>
      <c r="GH123" s="172"/>
      <c r="GI123" s="147"/>
      <c r="GJ123" s="147"/>
      <c r="GK123" s="26"/>
      <c r="GL123" s="26"/>
      <c r="GM123" s="26"/>
      <c r="GN123" s="170"/>
      <c r="GO123" s="171"/>
      <c r="GP123" s="172"/>
      <c r="GQ123" s="147"/>
      <c r="GR123" s="147"/>
      <c r="GS123" s="26"/>
      <c r="GT123" s="26"/>
      <c r="GU123" s="26"/>
      <c r="GV123" s="170"/>
      <c r="GW123" s="171"/>
      <c r="GX123" s="172"/>
      <c r="GY123" s="147"/>
      <c r="GZ123" s="147"/>
      <c r="HA123" s="26"/>
      <c r="HB123" s="26"/>
      <c r="HC123" s="26"/>
      <c r="HD123" s="170"/>
      <c r="HE123" s="171"/>
      <c r="HF123" s="172"/>
      <c r="HG123" s="147"/>
      <c r="HH123" s="147"/>
      <c r="HI123" s="26"/>
      <c r="HJ123" s="26"/>
      <c r="HK123" s="26"/>
      <c r="HL123" s="170"/>
      <c r="HM123" s="171"/>
      <c r="HN123" s="172"/>
      <c r="HO123" s="147"/>
      <c r="HP123" s="147"/>
      <c r="HQ123" s="26"/>
      <c r="HR123" s="26"/>
      <c r="HS123" s="26"/>
      <c r="HT123" s="170"/>
      <c r="HU123" s="171"/>
      <c r="HV123" s="172"/>
      <c r="HW123" s="147"/>
      <c r="HX123" s="147"/>
      <c r="HY123" s="26"/>
      <c r="HZ123" s="26"/>
      <c r="IA123" s="26"/>
      <c r="IB123" s="170"/>
      <c r="IC123" s="171"/>
      <c r="ID123" s="172"/>
      <c r="IE123" s="147"/>
      <c r="IF123" s="147"/>
      <c r="IG123" s="26"/>
      <c r="IH123" s="26"/>
      <c r="II123" s="26"/>
      <c r="IJ123" s="170"/>
      <c r="IK123" s="171"/>
      <c r="IL123" s="172"/>
      <c r="IM123" s="147"/>
      <c r="IN123" s="147"/>
      <c r="IO123" s="26"/>
      <c r="IP123" s="26"/>
      <c r="IQ123" s="26"/>
      <c r="IR123" s="170"/>
      <c r="IS123" s="171"/>
      <c r="IT123" s="172"/>
    </row>
    <row r="124" spans="1:254" s="75" customFormat="1" x14ac:dyDescent="0.2">
      <c r="A124" s="169"/>
      <c r="B124" s="497"/>
      <c r="C124" s="498"/>
      <c r="D124" s="498"/>
      <c r="E124" s="499"/>
      <c r="F124" s="168"/>
      <c r="G124" s="147"/>
      <c r="H124" s="147"/>
      <c r="I124" s="26"/>
      <c r="J124" s="26"/>
      <c r="K124" s="26"/>
      <c r="L124" s="170"/>
      <c r="M124" s="171"/>
      <c r="N124" s="172"/>
      <c r="O124" s="147"/>
      <c r="P124" s="147"/>
      <c r="Q124" s="26"/>
      <c r="R124" s="26"/>
      <c r="S124" s="26"/>
      <c r="T124" s="170"/>
      <c r="U124" s="171"/>
      <c r="V124" s="172"/>
      <c r="W124" s="147"/>
      <c r="X124" s="147"/>
      <c r="Y124" s="26"/>
      <c r="Z124" s="26"/>
      <c r="AA124" s="26"/>
      <c r="AB124" s="170"/>
      <c r="AC124" s="171"/>
      <c r="AD124" s="172"/>
      <c r="AE124" s="147"/>
      <c r="AF124" s="147"/>
      <c r="AG124" s="26"/>
      <c r="AH124" s="26"/>
      <c r="AI124" s="26"/>
      <c r="AJ124" s="170"/>
      <c r="AK124" s="171"/>
      <c r="AL124" s="172"/>
      <c r="AM124" s="147"/>
      <c r="AN124" s="147"/>
      <c r="AO124" s="26"/>
      <c r="AP124" s="26"/>
      <c r="AQ124" s="26"/>
      <c r="AR124" s="170"/>
      <c r="AS124" s="171"/>
      <c r="AT124" s="172"/>
      <c r="AU124" s="147"/>
      <c r="AV124" s="147"/>
      <c r="AW124" s="26"/>
      <c r="AX124" s="26"/>
      <c r="AY124" s="26"/>
      <c r="AZ124" s="170"/>
      <c r="BA124" s="171"/>
      <c r="BB124" s="172"/>
      <c r="BC124" s="147"/>
      <c r="BD124" s="147"/>
      <c r="BE124" s="26"/>
      <c r="BF124" s="26"/>
      <c r="BG124" s="26"/>
      <c r="BH124" s="170"/>
      <c r="BI124" s="171"/>
      <c r="BJ124" s="172"/>
      <c r="BK124" s="147"/>
      <c r="BL124" s="147"/>
      <c r="BM124" s="26"/>
      <c r="BN124" s="26"/>
      <c r="BO124" s="26"/>
      <c r="BP124" s="170"/>
      <c r="BQ124" s="171"/>
      <c r="BR124" s="172"/>
      <c r="BS124" s="147"/>
      <c r="BT124" s="147"/>
      <c r="BU124" s="26"/>
      <c r="BV124" s="26"/>
      <c r="BW124" s="26"/>
      <c r="BX124" s="170"/>
      <c r="BY124" s="171"/>
      <c r="BZ124" s="172"/>
      <c r="CA124" s="147"/>
      <c r="CB124" s="147"/>
      <c r="CC124" s="26"/>
      <c r="CD124" s="26"/>
      <c r="CE124" s="26"/>
      <c r="CF124" s="170"/>
      <c r="CG124" s="171"/>
      <c r="CH124" s="172"/>
      <c r="CI124" s="147"/>
      <c r="CJ124" s="147"/>
      <c r="CK124" s="26"/>
      <c r="CL124" s="26"/>
      <c r="CM124" s="26"/>
      <c r="CN124" s="170"/>
      <c r="CO124" s="171"/>
      <c r="CP124" s="172"/>
      <c r="CQ124" s="147"/>
      <c r="CR124" s="147"/>
      <c r="CS124" s="26"/>
      <c r="CT124" s="26"/>
      <c r="CU124" s="26"/>
      <c r="CV124" s="170"/>
      <c r="CW124" s="171"/>
      <c r="CX124" s="172"/>
      <c r="CY124" s="147"/>
      <c r="CZ124" s="147"/>
      <c r="DA124" s="26"/>
      <c r="DB124" s="26"/>
      <c r="DC124" s="26"/>
      <c r="DD124" s="170"/>
      <c r="DE124" s="171"/>
      <c r="DF124" s="172"/>
      <c r="DG124" s="147"/>
      <c r="DH124" s="147"/>
      <c r="DI124" s="26"/>
      <c r="DJ124" s="26"/>
      <c r="DK124" s="26"/>
      <c r="DL124" s="170"/>
      <c r="DM124" s="171"/>
      <c r="DN124" s="172"/>
      <c r="DO124" s="147"/>
      <c r="DP124" s="147"/>
      <c r="DQ124" s="26"/>
      <c r="DR124" s="26"/>
      <c r="DS124" s="26"/>
      <c r="DT124" s="170"/>
      <c r="DU124" s="171"/>
      <c r="DV124" s="172"/>
      <c r="DW124" s="147"/>
      <c r="DX124" s="147"/>
      <c r="DY124" s="26"/>
      <c r="DZ124" s="26"/>
      <c r="EA124" s="26"/>
      <c r="EB124" s="170"/>
      <c r="EC124" s="171"/>
      <c r="ED124" s="172"/>
      <c r="EE124" s="147"/>
      <c r="EF124" s="147"/>
      <c r="EG124" s="26"/>
      <c r="EH124" s="26"/>
      <c r="EI124" s="26"/>
      <c r="EJ124" s="170"/>
      <c r="EK124" s="171"/>
      <c r="EL124" s="172"/>
      <c r="EM124" s="147"/>
      <c r="EN124" s="147"/>
      <c r="EO124" s="26"/>
      <c r="EP124" s="26"/>
      <c r="EQ124" s="26"/>
      <c r="ER124" s="170"/>
      <c r="ES124" s="171"/>
      <c r="ET124" s="172"/>
      <c r="EU124" s="147"/>
      <c r="EV124" s="147"/>
      <c r="EW124" s="26"/>
      <c r="EX124" s="26"/>
      <c r="EY124" s="26"/>
      <c r="EZ124" s="170"/>
      <c r="FA124" s="171"/>
      <c r="FB124" s="172"/>
      <c r="FC124" s="147"/>
      <c r="FD124" s="147"/>
      <c r="FE124" s="26"/>
      <c r="FF124" s="26"/>
      <c r="FG124" s="26"/>
      <c r="FH124" s="170"/>
      <c r="FI124" s="171"/>
      <c r="FJ124" s="172"/>
      <c r="FK124" s="147"/>
      <c r="FL124" s="147"/>
      <c r="FM124" s="26"/>
      <c r="FN124" s="26"/>
      <c r="FO124" s="26"/>
      <c r="FP124" s="170"/>
      <c r="FQ124" s="171"/>
      <c r="FR124" s="172"/>
      <c r="FS124" s="147"/>
      <c r="FT124" s="147"/>
      <c r="FU124" s="26"/>
      <c r="FV124" s="26"/>
      <c r="FW124" s="26"/>
      <c r="FX124" s="170"/>
      <c r="FY124" s="171"/>
      <c r="FZ124" s="172"/>
      <c r="GA124" s="147"/>
      <c r="GB124" s="147"/>
      <c r="GC124" s="26"/>
      <c r="GD124" s="26"/>
      <c r="GE124" s="26"/>
      <c r="GF124" s="170"/>
      <c r="GG124" s="171"/>
      <c r="GH124" s="172"/>
      <c r="GI124" s="147"/>
      <c r="GJ124" s="147"/>
      <c r="GK124" s="26"/>
      <c r="GL124" s="26"/>
      <c r="GM124" s="26"/>
      <c r="GN124" s="170"/>
      <c r="GO124" s="171"/>
      <c r="GP124" s="172"/>
      <c r="GQ124" s="147"/>
      <c r="GR124" s="147"/>
      <c r="GS124" s="26"/>
      <c r="GT124" s="26"/>
      <c r="GU124" s="26"/>
      <c r="GV124" s="170"/>
      <c r="GW124" s="171"/>
      <c r="GX124" s="172"/>
      <c r="GY124" s="147"/>
      <c r="GZ124" s="147"/>
      <c r="HA124" s="26"/>
      <c r="HB124" s="26"/>
      <c r="HC124" s="26"/>
      <c r="HD124" s="170"/>
      <c r="HE124" s="171"/>
      <c r="HF124" s="172"/>
      <c r="HG124" s="147"/>
      <c r="HH124" s="147"/>
      <c r="HI124" s="26"/>
      <c r="HJ124" s="26"/>
      <c r="HK124" s="26"/>
      <c r="HL124" s="170"/>
      <c r="HM124" s="171"/>
      <c r="HN124" s="172"/>
      <c r="HO124" s="147"/>
      <c r="HP124" s="147"/>
      <c r="HQ124" s="26"/>
      <c r="HR124" s="26"/>
      <c r="HS124" s="26"/>
      <c r="HT124" s="170"/>
      <c r="HU124" s="171"/>
      <c r="HV124" s="172"/>
      <c r="HW124" s="147"/>
      <c r="HX124" s="147"/>
      <c r="HY124" s="26"/>
      <c r="HZ124" s="26"/>
      <c r="IA124" s="26"/>
      <c r="IB124" s="170"/>
      <c r="IC124" s="171"/>
      <c r="ID124" s="172"/>
      <c r="IE124" s="147"/>
      <c r="IF124" s="147"/>
      <c r="IG124" s="26"/>
      <c r="IH124" s="26"/>
      <c r="II124" s="26"/>
      <c r="IJ124" s="170"/>
      <c r="IK124" s="171"/>
      <c r="IL124" s="172"/>
      <c r="IM124" s="147"/>
      <c r="IN124" s="147"/>
      <c r="IO124" s="26"/>
      <c r="IP124" s="26"/>
      <c r="IQ124" s="26"/>
      <c r="IR124" s="170"/>
      <c r="IS124" s="171"/>
      <c r="IT124" s="172"/>
    </row>
    <row r="125" spans="1:254" s="75" customFormat="1" x14ac:dyDescent="0.2">
      <c r="A125" s="169"/>
      <c r="B125" s="497"/>
      <c r="C125" s="498"/>
      <c r="D125" s="498"/>
      <c r="E125" s="499"/>
      <c r="F125" s="168"/>
      <c r="G125" s="147"/>
      <c r="H125" s="147"/>
      <c r="I125" s="26"/>
      <c r="J125" s="26"/>
      <c r="K125" s="26"/>
      <c r="L125" s="170"/>
      <c r="M125" s="171"/>
      <c r="N125" s="172"/>
      <c r="O125" s="147"/>
      <c r="P125" s="147"/>
      <c r="Q125" s="26"/>
      <c r="R125" s="26"/>
      <c r="S125" s="26"/>
      <c r="T125" s="170"/>
      <c r="U125" s="171"/>
      <c r="V125" s="172"/>
      <c r="W125" s="147"/>
      <c r="X125" s="147"/>
      <c r="Y125" s="26"/>
      <c r="Z125" s="26"/>
      <c r="AA125" s="26"/>
      <c r="AB125" s="170"/>
      <c r="AC125" s="171"/>
      <c r="AD125" s="172"/>
      <c r="AE125" s="147"/>
      <c r="AF125" s="147"/>
      <c r="AG125" s="26"/>
      <c r="AH125" s="26"/>
      <c r="AI125" s="26"/>
      <c r="AJ125" s="170"/>
      <c r="AK125" s="171"/>
      <c r="AL125" s="172"/>
      <c r="AM125" s="147"/>
      <c r="AN125" s="147"/>
      <c r="AO125" s="26"/>
      <c r="AP125" s="26"/>
      <c r="AQ125" s="26"/>
      <c r="AR125" s="170"/>
      <c r="AS125" s="171"/>
      <c r="AT125" s="172"/>
      <c r="AU125" s="147"/>
      <c r="AV125" s="147"/>
      <c r="AW125" s="26"/>
      <c r="AX125" s="26"/>
      <c r="AY125" s="26"/>
      <c r="AZ125" s="170"/>
      <c r="BA125" s="171"/>
      <c r="BB125" s="172"/>
      <c r="BC125" s="147"/>
      <c r="BD125" s="147"/>
      <c r="BE125" s="26"/>
      <c r="BF125" s="26"/>
      <c r="BG125" s="26"/>
      <c r="BH125" s="170"/>
      <c r="BI125" s="171"/>
      <c r="BJ125" s="172"/>
      <c r="BK125" s="147"/>
      <c r="BL125" s="147"/>
      <c r="BM125" s="26"/>
      <c r="BN125" s="26"/>
      <c r="BO125" s="26"/>
      <c r="BP125" s="170"/>
      <c r="BQ125" s="171"/>
      <c r="BR125" s="172"/>
      <c r="BS125" s="147"/>
      <c r="BT125" s="147"/>
      <c r="BU125" s="26"/>
      <c r="BV125" s="26"/>
      <c r="BW125" s="26"/>
      <c r="BX125" s="170"/>
      <c r="BY125" s="171"/>
      <c r="BZ125" s="172"/>
      <c r="CA125" s="147"/>
      <c r="CB125" s="147"/>
      <c r="CC125" s="26"/>
      <c r="CD125" s="26"/>
      <c r="CE125" s="26"/>
      <c r="CF125" s="170"/>
      <c r="CG125" s="171"/>
      <c r="CH125" s="172"/>
      <c r="CI125" s="147"/>
      <c r="CJ125" s="147"/>
      <c r="CK125" s="26"/>
      <c r="CL125" s="26"/>
      <c r="CM125" s="26"/>
      <c r="CN125" s="170"/>
      <c r="CO125" s="171"/>
      <c r="CP125" s="172"/>
      <c r="CQ125" s="147"/>
      <c r="CR125" s="147"/>
      <c r="CS125" s="26"/>
      <c r="CT125" s="26"/>
      <c r="CU125" s="26"/>
      <c r="CV125" s="170"/>
      <c r="CW125" s="171"/>
      <c r="CX125" s="172"/>
      <c r="CY125" s="147"/>
      <c r="CZ125" s="147"/>
      <c r="DA125" s="26"/>
      <c r="DB125" s="26"/>
      <c r="DC125" s="26"/>
      <c r="DD125" s="170"/>
      <c r="DE125" s="171"/>
      <c r="DF125" s="172"/>
      <c r="DG125" s="147"/>
      <c r="DH125" s="147"/>
      <c r="DI125" s="26"/>
      <c r="DJ125" s="26"/>
      <c r="DK125" s="26"/>
      <c r="DL125" s="170"/>
      <c r="DM125" s="171"/>
      <c r="DN125" s="172"/>
      <c r="DO125" s="147"/>
      <c r="DP125" s="147"/>
      <c r="DQ125" s="26"/>
      <c r="DR125" s="26"/>
      <c r="DS125" s="26"/>
      <c r="DT125" s="170"/>
      <c r="DU125" s="171"/>
      <c r="DV125" s="172"/>
      <c r="DW125" s="147"/>
      <c r="DX125" s="147"/>
      <c r="DY125" s="26"/>
      <c r="DZ125" s="26"/>
      <c r="EA125" s="26"/>
      <c r="EB125" s="170"/>
      <c r="EC125" s="171"/>
      <c r="ED125" s="172"/>
      <c r="EE125" s="147"/>
      <c r="EF125" s="147"/>
      <c r="EG125" s="26"/>
      <c r="EH125" s="26"/>
      <c r="EI125" s="26"/>
      <c r="EJ125" s="170"/>
      <c r="EK125" s="171"/>
      <c r="EL125" s="172"/>
      <c r="EM125" s="147"/>
      <c r="EN125" s="147"/>
      <c r="EO125" s="26"/>
      <c r="EP125" s="26"/>
      <c r="EQ125" s="26"/>
      <c r="ER125" s="170"/>
      <c r="ES125" s="171"/>
      <c r="ET125" s="172"/>
      <c r="EU125" s="147"/>
      <c r="EV125" s="147"/>
      <c r="EW125" s="26"/>
      <c r="EX125" s="26"/>
      <c r="EY125" s="26"/>
      <c r="EZ125" s="170"/>
      <c r="FA125" s="171"/>
      <c r="FB125" s="172"/>
      <c r="FC125" s="147"/>
      <c r="FD125" s="147"/>
      <c r="FE125" s="26"/>
      <c r="FF125" s="26"/>
      <c r="FG125" s="26"/>
      <c r="FH125" s="170"/>
      <c r="FI125" s="171"/>
      <c r="FJ125" s="172"/>
      <c r="FK125" s="147"/>
      <c r="FL125" s="147"/>
      <c r="FM125" s="26"/>
      <c r="FN125" s="26"/>
      <c r="FO125" s="26"/>
      <c r="FP125" s="170"/>
      <c r="FQ125" s="171"/>
      <c r="FR125" s="172"/>
      <c r="FS125" s="147"/>
      <c r="FT125" s="147"/>
      <c r="FU125" s="26"/>
      <c r="FV125" s="26"/>
      <c r="FW125" s="26"/>
      <c r="FX125" s="170"/>
      <c r="FY125" s="171"/>
      <c r="FZ125" s="172"/>
      <c r="GA125" s="147"/>
      <c r="GB125" s="147"/>
      <c r="GC125" s="26"/>
      <c r="GD125" s="26"/>
      <c r="GE125" s="26"/>
      <c r="GF125" s="170"/>
      <c r="GG125" s="171"/>
      <c r="GH125" s="172"/>
      <c r="GI125" s="147"/>
      <c r="GJ125" s="147"/>
      <c r="GK125" s="26"/>
      <c r="GL125" s="26"/>
      <c r="GM125" s="26"/>
      <c r="GN125" s="170"/>
      <c r="GO125" s="171"/>
      <c r="GP125" s="172"/>
      <c r="GQ125" s="147"/>
      <c r="GR125" s="147"/>
      <c r="GS125" s="26"/>
      <c r="GT125" s="26"/>
      <c r="GU125" s="26"/>
      <c r="GV125" s="170"/>
      <c r="GW125" s="171"/>
      <c r="GX125" s="172"/>
      <c r="GY125" s="147"/>
      <c r="GZ125" s="147"/>
      <c r="HA125" s="26"/>
      <c r="HB125" s="26"/>
      <c r="HC125" s="26"/>
      <c r="HD125" s="170"/>
      <c r="HE125" s="171"/>
      <c r="HF125" s="172"/>
      <c r="HG125" s="147"/>
      <c r="HH125" s="147"/>
      <c r="HI125" s="26"/>
      <c r="HJ125" s="26"/>
      <c r="HK125" s="26"/>
      <c r="HL125" s="170"/>
      <c r="HM125" s="171"/>
      <c r="HN125" s="172"/>
      <c r="HO125" s="147"/>
      <c r="HP125" s="147"/>
      <c r="HQ125" s="26"/>
      <c r="HR125" s="26"/>
      <c r="HS125" s="26"/>
      <c r="HT125" s="170"/>
      <c r="HU125" s="171"/>
      <c r="HV125" s="172"/>
      <c r="HW125" s="147"/>
      <c r="HX125" s="147"/>
      <c r="HY125" s="26"/>
      <c r="HZ125" s="26"/>
      <c r="IA125" s="26"/>
      <c r="IB125" s="170"/>
      <c r="IC125" s="171"/>
      <c r="ID125" s="172"/>
      <c r="IE125" s="147"/>
      <c r="IF125" s="147"/>
      <c r="IG125" s="26"/>
      <c r="IH125" s="26"/>
      <c r="II125" s="26"/>
      <c r="IJ125" s="170"/>
      <c r="IK125" s="171"/>
      <c r="IL125" s="172"/>
      <c r="IM125" s="147"/>
      <c r="IN125" s="147"/>
      <c r="IO125" s="26"/>
      <c r="IP125" s="26"/>
      <c r="IQ125" s="26"/>
      <c r="IR125" s="170"/>
      <c r="IS125" s="171"/>
      <c r="IT125" s="172"/>
    </row>
    <row r="126" spans="1:254" s="75" customFormat="1" x14ac:dyDescent="0.2">
      <c r="A126" s="169"/>
      <c r="B126" s="497"/>
      <c r="C126" s="498"/>
      <c r="D126" s="498"/>
      <c r="E126" s="499"/>
      <c r="F126" s="168"/>
      <c r="G126" s="147"/>
      <c r="H126" s="147"/>
      <c r="I126" s="26"/>
      <c r="J126" s="26"/>
      <c r="K126" s="26"/>
      <c r="L126" s="170"/>
      <c r="M126" s="171"/>
      <c r="N126" s="172"/>
      <c r="O126" s="147"/>
      <c r="P126" s="147"/>
      <c r="Q126" s="26"/>
      <c r="R126" s="26"/>
      <c r="S126" s="26"/>
      <c r="T126" s="170"/>
      <c r="U126" s="171"/>
      <c r="V126" s="172"/>
      <c r="W126" s="147"/>
      <c r="X126" s="147"/>
      <c r="Y126" s="26"/>
      <c r="Z126" s="26"/>
      <c r="AA126" s="26"/>
      <c r="AB126" s="170"/>
      <c r="AC126" s="171"/>
      <c r="AD126" s="172"/>
      <c r="AE126" s="147"/>
      <c r="AF126" s="147"/>
      <c r="AG126" s="26"/>
      <c r="AH126" s="26"/>
      <c r="AI126" s="26"/>
      <c r="AJ126" s="170"/>
      <c r="AK126" s="171"/>
      <c r="AL126" s="172"/>
      <c r="AM126" s="147"/>
      <c r="AN126" s="147"/>
      <c r="AO126" s="26"/>
      <c r="AP126" s="26"/>
      <c r="AQ126" s="26"/>
      <c r="AR126" s="170"/>
      <c r="AS126" s="171"/>
      <c r="AT126" s="172"/>
      <c r="AU126" s="147"/>
      <c r="AV126" s="147"/>
      <c r="AW126" s="26"/>
      <c r="AX126" s="26"/>
      <c r="AY126" s="26"/>
      <c r="AZ126" s="170"/>
      <c r="BA126" s="171"/>
      <c r="BB126" s="172"/>
      <c r="BC126" s="147"/>
      <c r="BD126" s="147"/>
      <c r="BE126" s="26"/>
      <c r="BF126" s="26"/>
      <c r="BG126" s="26"/>
      <c r="BH126" s="170"/>
      <c r="BI126" s="171"/>
      <c r="BJ126" s="172"/>
      <c r="BK126" s="147"/>
      <c r="BL126" s="147"/>
      <c r="BM126" s="26"/>
      <c r="BN126" s="26"/>
      <c r="BO126" s="26"/>
      <c r="BP126" s="170"/>
      <c r="BQ126" s="171"/>
      <c r="BR126" s="172"/>
      <c r="BS126" s="147"/>
      <c r="BT126" s="147"/>
      <c r="BU126" s="26"/>
      <c r="BV126" s="26"/>
      <c r="BW126" s="26"/>
      <c r="BX126" s="170"/>
      <c r="BY126" s="171"/>
      <c r="BZ126" s="172"/>
      <c r="CA126" s="147"/>
      <c r="CB126" s="147"/>
      <c r="CC126" s="26"/>
      <c r="CD126" s="26"/>
      <c r="CE126" s="26"/>
      <c r="CF126" s="170"/>
      <c r="CG126" s="171"/>
      <c r="CH126" s="172"/>
      <c r="CI126" s="147"/>
      <c r="CJ126" s="147"/>
      <c r="CK126" s="26"/>
      <c r="CL126" s="26"/>
      <c r="CM126" s="26"/>
      <c r="CN126" s="170"/>
      <c r="CO126" s="171"/>
      <c r="CP126" s="172"/>
      <c r="CQ126" s="147"/>
      <c r="CR126" s="147"/>
      <c r="CS126" s="26"/>
      <c r="CT126" s="26"/>
      <c r="CU126" s="26"/>
      <c r="CV126" s="170"/>
      <c r="CW126" s="171"/>
      <c r="CX126" s="172"/>
      <c r="CY126" s="147"/>
      <c r="CZ126" s="147"/>
      <c r="DA126" s="26"/>
      <c r="DB126" s="26"/>
      <c r="DC126" s="26"/>
      <c r="DD126" s="170"/>
      <c r="DE126" s="171"/>
      <c r="DF126" s="172"/>
      <c r="DG126" s="147"/>
      <c r="DH126" s="147"/>
      <c r="DI126" s="26"/>
      <c r="DJ126" s="26"/>
      <c r="DK126" s="26"/>
      <c r="DL126" s="170"/>
      <c r="DM126" s="171"/>
      <c r="DN126" s="172"/>
      <c r="DO126" s="147"/>
      <c r="DP126" s="147"/>
      <c r="DQ126" s="26"/>
      <c r="DR126" s="26"/>
      <c r="DS126" s="26"/>
      <c r="DT126" s="170"/>
      <c r="DU126" s="171"/>
      <c r="DV126" s="172"/>
      <c r="DW126" s="147"/>
      <c r="DX126" s="147"/>
      <c r="DY126" s="26"/>
      <c r="DZ126" s="26"/>
      <c r="EA126" s="26"/>
      <c r="EB126" s="170"/>
      <c r="EC126" s="171"/>
      <c r="ED126" s="172"/>
      <c r="EE126" s="147"/>
      <c r="EF126" s="147"/>
      <c r="EG126" s="26"/>
      <c r="EH126" s="26"/>
      <c r="EI126" s="26"/>
      <c r="EJ126" s="170"/>
      <c r="EK126" s="171"/>
      <c r="EL126" s="172"/>
      <c r="EM126" s="147"/>
      <c r="EN126" s="147"/>
      <c r="EO126" s="26"/>
      <c r="EP126" s="26"/>
      <c r="EQ126" s="26"/>
      <c r="ER126" s="170"/>
      <c r="ES126" s="171"/>
      <c r="ET126" s="172"/>
      <c r="EU126" s="147"/>
      <c r="EV126" s="147"/>
      <c r="EW126" s="26"/>
      <c r="EX126" s="26"/>
      <c r="EY126" s="26"/>
      <c r="EZ126" s="170"/>
      <c r="FA126" s="171"/>
      <c r="FB126" s="172"/>
      <c r="FC126" s="147"/>
      <c r="FD126" s="147"/>
      <c r="FE126" s="26"/>
      <c r="FF126" s="26"/>
      <c r="FG126" s="26"/>
      <c r="FH126" s="170"/>
      <c r="FI126" s="171"/>
      <c r="FJ126" s="172"/>
      <c r="FK126" s="147"/>
      <c r="FL126" s="147"/>
      <c r="FM126" s="26"/>
      <c r="FN126" s="26"/>
      <c r="FO126" s="26"/>
      <c r="FP126" s="170"/>
      <c r="FQ126" s="171"/>
      <c r="FR126" s="172"/>
      <c r="FS126" s="147"/>
      <c r="FT126" s="147"/>
      <c r="FU126" s="26"/>
      <c r="FV126" s="26"/>
      <c r="FW126" s="26"/>
      <c r="FX126" s="170"/>
      <c r="FY126" s="171"/>
      <c r="FZ126" s="172"/>
      <c r="GA126" s="147"/>
      <c r="GB126" s="147"/>
      <c r="GC126" s="26"/>
      <c r="GD126" s="26"/>
      <c r="GE126" s="26"/>
      <c r="GF126" s="170"/>
      <c r="GG126" s="171"/>
      <c r="GH126" s="172"/>
      <c r="GI126" s="147"/>
      <c r="GJ126" s="147"/>
      <c r="GK126" s="26"/>
      <c r="GL126" s="26"/>
      <c r="GM126" s="26"/>
      <c r="GN126" s="170"/>
      <c r="GO126" s="171"/>
      <c r="GP126" s="172"/>
      <c r="GQ126" s="147"/>
      <c r="GR126" s="147"/>
      <c r="GS126" s="26"/>
      <c r="GT126" s="26"/>
      <c r="GU126" s="26"/>
      <c r="GV126" s="170"/>
      <c r="GW126" s="171"/>
      <c r="GX126" s="172"/>
      <c r="GY126" s="147"/>
      <c r="GZ126" s="147"/>
      <c r="HA126" s="26"/>
      <c r="HB126" s="26"/>
      <c r="HC126" s="26"/>
      <c r="HD126" s="170"/>
      <c r="HE126" s="171"/>
      <c r="HF126" s="172"/>
      <c r="HG126" s="147"/>
      <c r="HH126" s="147"/>
      <c r="HI126" s="26"/>
      <c r="HJ126" s="26"/>
      <c r="HK126" s="26"/>
      <c r="HL126" s="170"/>
      <c r="HM126" s="171"/>
      <c r="HN126" s="172"/>
      <c r="HO126" s="147"/>
      <c r="HP126" s="147"/>
      <c r="HQ126" s="26"/>
      <c r="HR126" s="26"/>
      <c r="HS126" s="26"/>
      <c r="HT126" s="170"/>
      <c r="HU126" s="171"/>
      <c r="HV126" s="172"/>
      <c r="HW126" s="147"/>
      <c r="HX126" s="147"/>
      <c r="HY126" s="26"/>
      <c r="HZ126" s="26"/>
      <c r="IA126" s="26"/>
      <c r="IB126" s="170"/>
      <c r="IC126" s="171"/>
      <c r="ID126" s="172"/>
      <c r="IE126" s="147"/>
      <c r="IF126" s="147"/>
      <c r="IG126" s="26"/>
      <c r="IH126" s="26"/>
      <c r="II126" s="26"/>
      <c r="IJ126" s="170"/>
      <c r="IK126" s="171"/>
      <c r="IL126" s="172"/>
      <c r="IM126" s="147"/>
      <c r="IN126" s="147"/>
      <c r="IO126" s="26"/>
      <c r="IP126" s="26"/>
      <c r="IQ126" s="26"/>
      <c r="IR126" s="170"/>
      <c r="IS126" s="171"/>
      <c r="IT126" s="172"/>
    </row>
    <row r="127" spans="1:254" s="75" customFormat="1" x14ac:dyDescent="0.2">
      <c r="A127" s="169"/>
      <c r="B127" s="497"/>
      <c r="C127" s="498"/>
      <c r="D127" s="498"/>
      <c r="E127" s="499"/>
      <c r="F127" s="168"/>
      <c r="G127" s="147"/>
      <c r="H127" s="147"/>
      <c r="I127" s="26"/>
      <c r="J127" s="26"/>
      <c r="K127" s="26"/>
      <c r="L127" s="170"/>
      <c r="M127" s="171"/>
      <c r="N127" s="172"/>
      <c r="O127" s="147"/>
      <c r="P127" s="147"/>
      <c r="Q127" s="26"/>
      <c r="R127" s="26"/>
      <c r="S127" s="26"/>
      <c r="T127" s="170"/>
      <c r="U127" s="171"/>
      <c r="V127" s="172"/>
      <c r="W127" s="147"/>
      <c r="X127" s="147"/>
      <c r="Y127" s="26"/>
      <c r="Z127" s="26"/>
      <c r="AA127" s="26"/>
      <c r="AB127" s="170"/>
      <c r="AC127" s="171"/>
      <c r="AD127" s="172"/>
      <c r="AE127" s="147"/>
      <c r="AF127" s="147"/>
      <c r="AG127" s="26"/>
      <c r="AH127" s="26"/>
      <c r="AI127" s="26"/>
      <c r="AJ127" s="170"/>
      <c r="AK127" s="171"/>
      <c r="AL127" s="172"/>
      <c r="AM127" s="147"/>
      <c r="AN127" s="147"/>
      <c r="AO127" s="26"/>
      <c r="AP127" s="26"/>
      <c r="AQ127" s="26"/>
      <c r="AR127" s="170"/>
      <c r="AS127" s="171"/>
      <c r="AT127" s="172"/>
      <c r="AU127" s="147"/>
      <c r="AV127" s="147"/>
      <c r="AW127" s="26"/>
      <c r="AX127" s="26"/>
      <c r="AY127" s="26"/>
      <c r="AZ127" s="170"/>
      <c r="BA127" s="171"/>
      <c r="BB127" s="172"/>
      <c r="BC127" s="147"/>
      <c r="BD127" s="147"/>
      <c r="BE127" s="26"/>
      <c r="BF127" s="26"/>
      <c r="BG127" s="26"/>
      <c r="BH127" s="170"/>
      <c r="BI127" s="171"/>
      <c r="BJ127" s="172"/>
      <c r="BK127" s="147"/>
      <c r="BL127" s="147"/>
      <c r="BM127" s="26"/>
      <c r="BN127" s="26"/>
      <c r="BO127" s="26"/>
      <c r="BP127" s="170"/>
      <c r="BQ127" s="171"/>
      <c r="BR127" s="172"/>
      <c r="BS127" s="147"/>
      <c r="BT127" s="147"/>
      <c r="BU127" s="26"/>
      <c r="BV127" s="26"/>
      <c r="BW127" s="26"/>
      <c r="BX127" s="170"/>
      <c r="BY127" s="171"/>
      <c r="BZ127" s="172"/>
      <c r="CA127" s="147"/>
      <c r="CB127" s="147"/>
      <c r="CC127" s="26"/>
      <c r="CD127" s="26"/>
      <c r="CE127" s="26"/>
      <c r="CF127" s="170"/>
      <c r="CG127" s="171"/>
      <c r="CH127" s="172"/>
      <c r="CI127" s="147"/>
      <c r="CJ127" s="147"/>
      <c r="CK127" s="26"/>
      <c r="CL127" s="26"/>
      <c r="CM127" s="26"/>
      <c r="CN127" s="170"/>
      <c r="CO127" s="171"/>
      <c r="CP127" s="172"/>
      <c r="CQ127" s="147"/>
      <c r="CR127" s="147"/>
      <c r="CS127" s="26"/>
      <c r="CT127" s="26"/>
      <c r="CU127" s="26"/>
      <c r="CV127" s="170"/>
      <c r="CW127" s="171"/>
      <c r="CX127" s="172"/>
      <c r="CY127" s="147"/>
      <c r="CZ127" s="147"/>
      <c r="DA127" s="26"/>
      <c r="DB127" s="26"/>
      <c r="DC127" s="26"/>
      <c r="DD127" s="170"/>
      <c r="DE127" s="171"/>
      <c r="DF127" s="172"/>
      <c r="DG127" s="147"/>
      <c r="DH127" s="147"/>
      <c r="DI127" s="26"/>
      <c r="DJ127" s="26"/>
      <c r="DK127" s="26"/>
      <c r="DL127" s="170"/>
      <c r="DM127" s="171"/>
      <c r="DN127" s="172"/>
      <c r="DO127" s="147"/>
      <c r="DP127" s="147"/>
      <c r="DQ127" s="26"/>
      <c r="DR127" s="26"/>
      <c r="DS127" s="26"/>
      <c r="DT127" s="170"/>
      <c r="DU127" s="171"/>
      <c r="DV127" s="172"/>
      <c r="DW127" s="147"/>
      <c r="DX127" s="147"/>
      <c r="DY127" s="26"/>
      <c r="DZ127" s="26"/>
      <c r="EA127" s="26"/>
      <c r="EB127" s="170"/>
      <c r="EC127" s="171"/>
      <c r="ED127" s="172"/>
      <c r="EE127" s="147"/>
      <c r="EF127" s="147"/>
      <c r="EG127" s="26"/>
      <c r="EH127" s="26"/>
      <c r="EI127" s="26"/>
      <c r="EJ127" s="170"/>
      <c r="EK127" s="171"/>
      <c r="EL127" s="172"/>
      <c r="EM127" s="147"/>
      <c r="EN127" s="147"/>
      <c r="EO127" s="26"/>
      <c r="EP127" s="26"/>
      <c r="EQ127" s="26"/>
      <c r="ER127" s="170"/>
      <c r="ES127" s="171"/>
      <c r="ET127" s="172"/>
      <c r="EU127" s="147"/>
      <c r="EV127" s="147"/>
      <c r="EW127" s="26"/>
      <c r="EX127" s="26"/>
      <c r="EY127" s="26"/>
      <c r="EZ127" s="170"/>
      <c r="FA127" s="171"/>
      <c r="FB127" s="172"/>
      <c r="FC127" s="147"/>
      <c r="FD127" s="147"/>
      <c r="FE127" s="26"/>
      <c r="FF127" s="26"/>
      <c r="FG127" s="26"/>
      <c r="FH127" s="170"/>
      <c r="FI127" s="171"/>
      <c r="FJ127" s="172"/>
      <c r="FK127" s="147"/>
      <c r="FL127" s="147"/>
      <c r="FM127" s="26"/>
      <c r="FN127" s="26"/>
      <c r="FO127" s="26"/>
      <c r="FP127" s="170"/>
      <c r="FQ127" s="171"/>
      <c r="FR127" s="172"/>
      <c r="FS127" s="147"/>
      <c r="FT127" s="147"/>
      <c r="FU127" s="26"/>
      <c r="FV127" s="26"/>
      <c r="FW127" s="26"/>
      <c r="FX127" s="170"/>
      <c r="FY127" s="171"/>
      <c r="FZ127" s="172"/>
      <c r="GA127" s="147"/>
      <c r="GB127" s="147"/>
      <c r="GC127" s="26"/>
      <c r="GD127" s="26"/>
      <c r="GE127" s="26"/>
      <c r="GF127" s="170"/>
      <c r="GG127" s="171"/>
      <c r="GH127" s="172"/>
      <c r="GI127" s="147"/>
      <c r="GJ127" s="147"/>
      <c r="GK127" s="26"/>
      <c r="GL127" s="26"/>
      <c r="GM127" s="26"/>
      <c r="GN127" s="170"/>
      <c r="GO127" s="171"/>
      <c r="GP127" s="172"/>
      <c r="GQ127" s="147"/>
      <c r="GR127" s="147"/>
      <c r="GS127" s="26"/>
      <c r="GT127" s="26"/>
      <c r="GU127" s="26"/>
      <c r="GV127" s="170"/>
      <c r="GW127" s="171"/>
      <c r="GX127" s="172"/>
      <c r="GY127" s="147"/>
      <c r="GZ127" s="147"/>
      <c r="HA127" s="26"/>
      <c r="HB127" s="26"/>
      <c r="HC127" s="26"/>
      <c r="HD127" s="170"/>
      <c r="HE127" s="171"/>
      <c r="HF127" s="172"/>
      <c r="HG127" s="147"/>
      <c r="HH127" s="147"/>
      <c r="HI127" s="26"/>
      <c r="HJ127" s="26"/>
      <c r="HK127" s="26"/>
      <c r="HL127" s="170"/>
      <c r="HM127" s="171"/>
      <c r="HN127" s="172"/>
      <c r="HO127" s="147"/>
      <c r="HP127" s="147"/>
      <c r="HQ127" s="26"/>
      <c r="HR127" s="26"/>
      <c r="HS127" s="26"/>
      <c r="HT127" s="170"/>
      <c r="HU127" s="171"/>
      <c r="HV127" s="172"/>
      <c r="HW127" s="147"/>
      <c r="HX127" s="147"/>
      <c r="HY127" s="26"/>
      <c r="HZ127" s="26"/>
      <c r="IA127" s="26"/>
      <c r="IB127" s="170"/>
      <c r="IC127" s="171"/>
      <c r="ID127" s="172"/>
      <c r="IE127" s="147"/>
      <c r="IF127" s="147"/>
      <c r="IG127" s="26"/>
      <c r="IH127" s="26"/>
      <c r="II127" s="26"/>
      <c r="IJ127" s="170"/>
      <c r="IK127" s="171"/>
      <c r="IL127" s="172"/>
      <c r="IM127" s="147"/>
      <c r="IN127" s="147"/>
      <c r="IO127" s="26"/>
      <c r="IP127" s="26"/>
      <c r="IQ127" s="26"/>
      <c r="IR127" s="170"/>
      <c r="IS127" s="171"/>
      <c r="IT127" s="172"/>
    </row>
    <row r="128" spans="1:254" s="75" customFormat="1" ht="13.5" thickBot="1" x14ac:dyDescent="0.25">
      <c r="A128" s="169"/>
      <c r="B128" s="497"/>
      <c r="C128" s="326"/>
      <c r="D128" s="326"/>
      <c r="E128" s="327"/>
      <c r="F128" s="168"/>
      <c r="G128" s="147"/>
      <c r="H128" s="147"/>
      <c r="I128" s="26"/>
      <c r="J128" s="26"/>
      <c r="K128" s="26"/>
      <c r="L128" s="170"/>
      <c r="M128" s="171"/>
      <c r="N128" s="172"/>
      <c r="O128" s="147"/>
      <c r="P128" s="147"/>
      <c r="Q128" s="26"/>
      <c r="R128" s="26"/>
      <c r="S128" s="26"/>
      <c r="T128" s="170"/>
      <c r="U128" s="171"/>
      <c r="V128" s="172"/>
      <c r="W128" s="147"/>
      <c r="X128" s="147"/>
      <c r="Y128" s="26"/>
      <c r="Z128" s="26"/>
      <c r="AA128" s="26"/>
      <c r="AB128" s="170"/>
      <c r="AC128" s="171"/>
      <c r="AD128" s="172"/>
      <c r="AE128" s="147"/>
      <c r="AF128" s="147"/>
      <c r="AG128" s="26"/>
      <c r="AH128" s="26"/>
      <c r="AI128" s="26"/>
      <c r="AJ128" s="170"/>
      <c r="AK128" s="171"/>
      <c r="AL128" s="172"/>
      <c r="AM128" s="147"/>
      <c r="AN128" s="147"/>
      <c r="AO128" s="26"/>
      <c r="AP128" s="26"/>
      <c r="AQ128" s="26"/>
      <c r="AR128" s="170"/>
      <c r="AS128" s="171"/>
      <c r="AT128" s="172"/>
      <c r="AU128" s="147"/>
      <c r="AV128" s="147"/>
      <c r="AW128" s="26"/>
      <c r="AX128" s="26"/>
      <c r="AY128" s="26"/>
      <c r="AZ128" s="170"/>
      <c r="BA128" s="171"/>
      <c r="BB128" s="172"/>
      <c r="BC128" s="147"/>
      <c r="BD128" s="147"/>
      <c r="BE128" s="26"/>
      <c r="BF128" s="26"/>
      <c r="BG128" s="26"/>
      <c r="BH128" s="170"/>
      <c r="BI128" s="171"/>
      <c r="BJ128" s="172"/>
      <c r="BK128" s="147"/>
      <c r="BL128" s="147"/>
      <c r="BM128" s="26"/>
      <c r="BN128" s="26"/>
      <c r="BO128" s="26"/>
      <c r="BP128" s="170"/>
      <c r="BQ128" s="171"/>
      <c r="BR128" s="172"/>
      <c r="BS128" s="147"/>
      <c r="BT128" s="147"/>
      <c r="BU128" s="26"/>
      <c r="BV128" s="26"/>
      <c r="BW128" s="26"/>
      <c r="BX128" s="170"/>
      <c r="BY128" s="171"/>
      <c r="BZ128" s="172"/>
      <c r="CA128" s="147"/>
      <c r="CB128" s="147"/>
      <c r="CC128" s="26"/>
      <c r="CD128" s="26"/>
      <c r="CE128" s="26"/>
      <c r="CF128" s="170"/>
      <c r="CG128" s="171"/>
      <c r="CH128" s="172"/>
      <c r="CI128" s="147"/>
      <c r="CJ128" s="147"/>
      <c r="CK128" s="26"/>
      <c r="CL128" s="26"/>
      <c r="CM128" s="26"/>
      <c r="CN128" s="170"/>
      <c r="CO128" s="171"/>
      <c r="CP128" s="172"/>
      <c r="CQ128" s="147"/>
      <c r="CR128" s="147"/>
      <c r="CS128" s="26"/>
      <c r="CT128" s="26"/>
      <c r="CU128" s="26"/>
      <c r="CV128" s="170"/>
      <c r="CW128" s="171"/>
      <c r="CX128" s="172"/>
      <c r="CY128" s="147"/>
      <c r="CZ128" s="147"/>
      <c r="DA128" s="26"/>
      <c r="DB128" s="26"/>
      <c r="DC128" s="26"/>
      <c r="DD128" s="170"/>
      <c r="DE128" s="171"/>
      <c r="DF128" s="172"/>
      <c r="DG128" s="147"/>
      <c r="DH128" s="147"/>
      <c r="DI128" s="26"/>
      <c r="DJ128" s="26"/>
      <c r="DK128" s="26"/>
      <c r="DL128" s="170"/>
      <c r="DM128" s="171"/>
      <c r="DN128" s="172"/>
      <c r="DO128" s="147"/>
      <c r="DP128" s="147"/>
      <c r="DQ128" s="26"/>
      <c r="DR128" s="26"/>
      <c r="DS128" s="26"/>
      <c r="DT128" s="170"/>
      <c r="DU128" s="171"/>
      <c r="DV128" s="172"/>
      <c r="DW128" s="147"/>
      <c r="DX128" s="147"/>
      <c r="DY128" s="26"/>
      <c r="DZ128" s="26"/>
      <c r="EA128" s="26"/>
      <c r="EB128" s="170"/>
      <c r="EC128" s="171"/>
      <c r="ED128" s="172"/>
      <c r="EE128" s="147"/>
      <c r="EF128" s="147"/>
      <c r="EG128" s="26"/>
      <c r="EH128" s="26"/>
      <c r="EI128" s="26"/>
      <c r="EJ128" s="170"/>
      <c r="EK128" s="171"/>
      <c r="EL128" s="172"/>
      <c r="EM128" s="147"/>
      <c r="EN128" s="147"/>
      <c r="EO128" s="26"/>
      <c r="EP128" s="26"/>
      <c r="EQ128" s="26"/>
      <c r="ER128" s="170"/>
      <c r="ES128" s="171"/>
      <c r="ET128" s="172"/>
      <c r="EU128" s="147"/>
      <c r="EV128" s="147"/>
      <c r="EW128" s="26"/>
      <c r="EX128" s="26"/>
      <c r="EY128" s="26"/>
      <c r="EZ128" s="170"/>
      <c r="FA128" s="171"/>
      <c r="FB128" s="172"/>
      <c r="FC128" s="147"/>
      <c r="FD128" s="147"/>
      <c r="FE128" s="26"/>
      <c r="FF128" s="26"/>
      <c r="FG128" s="26"/>
      <c r="FH128" s="170"/>
      <c r="FI128" s="171"/>
      <c r="FJ128" s="172"/>
      <c r="FK128" s="147"/>
      <c r="FL128" s="147"/>
      <c r="FM128" s="26"/>
      <c r="FN128" s="26"/>
      <c r="FO128" s="26"/>
      <c r="FP128" s="170"/>
      <c r="FQ128" s="171"/>
      <c r="FR128" s="172"/>
      <c r="FS128" s="147"/>
      <c r="FT128" s="147"/>
      <c r="FU128" s="26"/>
      <c r="FV128" s="26"/>
      <c r="FW128" s="26"/>
      <c r="FX128" s="170"/>
      <c r="FY128" s="171"/>
      <c r="FZ128" s="172"/>
      <c r="GA128" s="147"/>
      <c r="GB128" s="147"/>
      <c r="GC128" s="26"/>
      <c r="GD128" s="26"/>
      <c r="GE128" s="26"/>
      <c r="GF128" s="170"/>
      <c r="GG128" s="171"/>
      <c r="GH128" s="172"/>
      <c r="GI128" s="147"/>
      <c r="GJ128" s="147"/>
      <c r="GK128" s="26"/>
      <c r="GL128" s="26"/>
      <c r="GM128" s="26"/>
      <c r="GN128" s="170"/>
      <c r="GO128" s="171"/>
      <c r="GP128" s="172"/>
      <c r="GQ128" s="147"/>
      <c r="GR128" s="147"/>
      <c r="GS128" s="26"/>
      <c r="GT128" s="26"/>
      <c r="GU128" s="26"/>
      <c r="GV128" s="170"/>
      <c r="GW128" s="171"/>
      <c r="GX128" s="172"/>
      <c r="GY128" s="147"/>
      <c r="GZ128" s="147"/>
      <c r="HA128" s="26"/>
      <c r="HB128" s="26"/>
      <c r="HC128" s="26"/>
      <c r="HD128" s="170"/>
      <c r="HE128" s="171"/>
      <c r="HF128" s="172"/>
      <c r="HG128" s="147"/>
      <c r="HH128" s="147"/>
      <c r="HI128" s="26"/>
      <c r="HJ128" s="26"/>
      <c r="HK128" s="26"/>
      <c r="HL128" s="170"/>
      <c r="HM128" s="171"/>
      <c r="HN128" s="172"/>
      <c r="HO128" s="147"/>
      <c r="HP128" s="147"/>
      <c r="HQ128" s="26"/>
      <c r="HR128" s="26"/>
      <c r="HS128" s="26"/>
      <c r="HT128" s="170"/>
      <c r="HU128" s="171"/>
      <c r="HV128" s="172"/>
      <c r="HW128" s="147"/>
      <c r="HX128" s="147"/>
      <c r="HY128" s="26"/>
      <c r="HZ128" s="26"/>
      <c r="IA128" s="26"/>
      <c r="IB128" s="170"/>
      <c r="IC128" s="171"/>
      <c r="ID128" s="172"/>
      <c r="IE128" s="147"/>
      <c r="IF128" s="147"/>
      <c r="IG128" s="26"/>
      <c r="IH128" s="26"/>
      <c r="II128" s="26"/>
      <c r="IJ128" s="170"/>
      <c r="IK128" s="171"/>
      <c r="IL128" s="172"/>
      <c r="IM128" s="147"/>
      <c r="IN128" s="147"/>
      <c r="IO128" s="26"/>
      <c r="IP128" s="26"/>
      <c r="IQ128" s="26"/>
      <c r="IR128" s="170"/>
      <c r="IS128" s="171"/>
      <c r="IT128" s="172"/>
    </row>
    <row r="129" spans="1:254" ht="13.5" thickBot="1" x14ac:dyDescent="0.25">
      <c r="A129" s="492"/>
      <c r="B129" s="493"/>
      <c r="C129" s="494" t="s">
        <v>137</v>
      </c>
      <c r="D129" s="313"/>
      <c r="E129" s="314"/>
      <c r="F129" s="241">
        <f>SUM(F109:F128)</f>
        <v>0</v>
      </c>
      <c r="G129" s="154"/>
      <c r="H129" s="154"/>
      <c r="I129" s="150"/>
      <c r="J129" s="150"/>
      <c r="K129" s="150"/>
      <c r="L129" s="156"/>
      <c r="M129" s="157"/>
      <c r="N129" s="158"/>
      <c r="O129" s="154"/>
      <c r="P129" s="154"/>
      <c r="Q129" s="150"/>
      <c r="R129" s="150"/>
      <c r="S129" s="150"/>
      <c r="T129" s="156"/>
      <c r="U129" s="157"/>
      <c r="V129" s="158"/>
      <c r="W129" s="154"/>
      <c r="X129" s="154"/>
      <c r="Y129" s="150"/>
      <c r="Z129" s="150"/>
      <c r="AA129" s="150"/>
      <c r="AB129" s="156"/>
      <c r="AC129" s="157"/>
      <c r="AD129" s="158"/>
      <c r="AE129" s="154"/>
      <c r="AF129" s="154"/>
      <c r="AG129" s="150"/>
      <c r="AH129" s="150"/>
      <c r="AI129" s="150"/>
      <c r="AJ129" s="156"/>
      <c r="AK129" s="157"/>
      <c r="AL129" s="158"/>
      <c r="AM129" s="154"/>
      <c r="AN129" s="154"/>
      <c r="AO129" s="150"/>
      <c r="AP129" s="150"/>
      <c r="AQ129" s="150"/>
      <c r="AR129" s="156"/>
      <c r="AS129" s="157"/>
      <c r="AT129" s="158"/>
      <c r="AU129" s="154"/>
      <c r="AV129" s="154"/>
      <c r="AW129" s="150"/>
      <c r="AX129" s="150"/>
      <c r="AY129" s="150"/>
      <c r="AZ129" s="156"/>
      <c r="BA129" s="157"/>
      <c r="BB129" s="158"/>
      <c r="BC129" s="154"/>
      <c r="BD129" s="154"/>
      <c r="BE129" s="150"/>
      <c r="BF129" s="150"/>
      <c r="BG129" s="150"/>
      <c r="BH129" s="156"/>
      <c r="BI129" s="157"/>
      <c r="BJ129" s="158"/>
      <c r="BK129" s="154"/>
      <c r="BL129" s="154"/>
      <c r="BM129" s="150"/>
      <c r="BN129" s="150"/>
      <c r="BO129" s="150"/>
      <c r="BP129" s="156"/>
      <c r="BQ129" s="157"/>
      <c r="BR129" s="158"/>
      <c r="BS129" s="154"/>
      <c r="BT129" s="154"/>
      <c r="BU129" s="150"/>
      <c r="BV129" s="150"/>
      <c r="BW129" s="150"/>
      <c r="BX129" s="156"/>
      <c r="BY129" s="157"/>
      <c r="BZ129" s="158"/>
      <c r="CA129" s="154"/>
      <c r="CB129" s="154"/>
      <c r="CC129" s="150"/>
      <c r="CD129" s="150"/>
      <c r="CE129" s="150"/>
      <c r="CF129" s="156"/>
      <c r="CG129" s="157"/>
      <c r="CH129" s="158"/>
      <c r="CI129" s="154"/>
      <c r="CJ129" s="154"/>
      <c r="CK129" s="150"/>
      <c r="CL129" s="150"/>
      <c r="CM129" s="150"/>
      <c r="CN129" s="156"/>
      <c r="CO129" s="157"/>
      <c r="CP129" s="158"/>
      <c r="CQ129" s="154"/>
      <c r="CR129" s="154"/>
      <c r="CS129" s="150"/>
      <c r="CT129" s="150"/>
      <c r="CU129" s="150"/>
      <c r="CV129" s="156"/>
      <c r="CW129" s="157"/>
      <c r="CX129" s="158"/>
      <c r="CY129" s="154"/>
      <c r="CZ129" s="154"/>
      <c r="DA129" s="150"/>
      <c r="DB129" s="150"/>
      <c r="DC129" s="150"/>
      <c r="DD129" s="156"/>
      <c r="DE129" s="157"/>
      <c r="DF129" s="158"/>
      <c r="DG129" s="154"/>
      <c r="DH129" s="154"/>
      <c r="DI129" s="150"/>
      <c r="DJ129" s="150"/>
      <c r="DK129" s="150"/>
      <c r="DL129" s="156"/>
      <c r="DM129" s="157"/>
      <c r="DN129" s="158"/>
      <c r="DO129" s="154"/>
      <c r="DP129" s="154"/>
      <c r="DQ129" s="150"/>
      <c r="DR129" s="150"/>
      <c r="DS129" s="150"/>
      <c r="DT129" s="156"/>
      <c r="DU129" s="157"/>
      <c r="DV129" s="158"/>
      <c r="DW129" s="154"/>
      <c r="DX129" s="154"/>
      <c r="DY129" s="150"/>
      <c r="DZ129" s="150"/>
      <c r="EA129" s="150"/>
      <c r="EB129" s="156"/>
      <c r="EC129" s="157"/>
      <c r="ED129" s="158"/>
      <c r="EE129" s="154"/>
      <c r="EF129" s="154"/>
      <c r="EG129" s="150"/>
      <c r="EH129" s="150"/>
      <c r="EI129" s="150"/>
      <c r="EJ129" s="156"/>
      <c r="EK129" s="157"/>
      <c r="EL129" s="158"/>
      <c r="EM129" s="154"/>
      <c r="EN129" s="154"/>
      <c r="EO129" s="150"/>
      <c r="EP129" s="150"/>
      <c r="EQ129" s="150"/>
      <c r="ER129" s="156"/>
      <c r="ES129" s="157"/>
      <c r="ET129" s="158"/>
      <c r="EU129" s="154"/>
      <c r="EV129" s="154"/>
      <c r="EW129" s="150"/>
      <c r="EX129" s="150"/>
      <c r="EY129" s="150"/>
      <c r="EZ129" s="156"/>
      <c r="FA129" s="157"/>
      <c r="FB129" s="158"/>
      <c r="FC129" s="154"/>
      <c r="FD129" s="154"/>
      <c r="FE129" s="150"/>
      <c r="FF129" s="150"/>
      <c r="FG129" s="150"/>
      <c r="FH129" s="156"/>
      <c r="FI129" s="157"/>
      <c r="FJ129" s="158"/>
      <c r="FK129" s="154"/>
      <c r="FL129" s="154"/>
      <c r="FM129" s="150"/>
      <c r="FN129" s="150"/>
      <c r="FO129" s="150"/>
      <c r="FP129" s="156"/>
      <c r="FQ129" s="157"/>
      <c r="FR129" s="158"/>
      <c r="FS129" s="154"/>
      <c r="FT129" s="154"/>
      <c r="FU129" s="150"/>
      <c r="FV129" s="150"/>
      <c r="FW129" s="150"/>
      <c r="FX129" s="156"/>
      <c r="FY129" s="157"/>
      <c r="FZ129" s="158"/>
      <c r="GA129" s="154"/>
      <c r="GB129" s="154"/>
      <c r="GC129" s="150"/>
      <c r="GD129" s="150"/>
      <c r="GE129" s="150"/>
      <c r="GF129" s="156"/>
      <c r="GG129" s="157"/>
      <c r="GH129" s="158"/>
      <c r="GI129" s="154"/>
      <c r="GJ129" s="154"/>
      <c r="GK129" s="150"/>
      <c r="GL129" s="150"/>
      <c r="GM129" s="150"/>
      <c r="GN129" s="156"/>
      <c r="GO129" s="157"/>
      <c r="GP129" s="158"/>
      <c r="GQ129" s="154"/>
      <c r="GR129" s="154"/>
      <c r="GS129" s="150"/>
      <c r="GT129" s="150"/>
      <c r="GU129" s="150"/>
      <c r="GV129" s="156"/>
      <c r="GW129" s="157"/>
      <c r="GX129" s="158"/>
      <c r="GY129" s="154"/>
      <c r="GZ129" s="154"/>
      <c r="HA129" s="150"/>
      <c r="HB129" s="150"/>
      <c r="HC129" s="150"/>
      <c r="HD129" s="156"/>
      <c r="HE129" s="157"/>
      <c r="HF129" s="158"/>
      <c r="HG129" s="154"/>
      <c r="HH129" s="154"/>
      <c r="HI129" s="150"/>
      <c r="HJ129" s="150"/>
      <c r="HK129" s="150"/>
      <c r="HL129" s="156"/>
      <c r="HM129" s="157"/>
      <c r="HN129" s="158"/>
      <c r="HO129" s="154"/>
      <c r="HP129" s="154"/>
      <c r="HQ129" s="150"/>
      <c r="HR129" s="150"/>
      <c r="HS129" s="150"/>
      <c r="HT129" s="156"/>
      <c r="HU129" s="157"/>
      <c r="HV129" s="158"/>
      <c r="HW129" s="154"/>
      <c r="HX129" s="154"/>
      <c r="HY129" s="150"/>
      <c r="HZ129" s="150"/>
      <c r="IA129" s="150"/>
      <c r="IB129" s="156"/>
      <c r="IC129" s="157"/>
      <c r="ID129" s="158"/>
      <c r="IE129" s="154"/>
      <c r="IF129" s="154"/>
      <c r="IG129" s="150"/>
      <c r="IH129" s="150"/>
      <c r="II129" s="150"/>
      <c r="IJ129" s="156"/>
      <c r="IK129" s="157"/>
      <c r="IL129" s="158"/>
      <c r="IM129" s="154"/>
      <c r="IN129" s="154"/>
      <c r="IO129" s="150"/>
      <c r="IP129" s="150"/>
      <c r="IQ129" s="150"/>
      <c r="IR129" s="156"/>
      <c r="IS129" s="157"/>
      <c r="IT129" s="158"/>
    </row>
    <row r="130" spans="1:254" ht="13.5" thickBot="1" x14ac:dyDescent="0.25">
      <c r="A130" s="486"/>
      <c r="B130" s="486"/>
      <c r="C130" s="486"/>
      <c r="D130" s="486"/>
      <c r="E130" s="486"/>
      <c r="F130" s="486"/>
    </row>
    <row r="131" spans="1:254" ht="15.75" thickBot="1" x14ac:dyDescent="0.35">
      <c r="A131" s="512" t="s">
        <v>138</v>
      </c>
      <c r="B131" s="513"/>
      <c r="C131" s="513"/>
      <c r="D131" s="513"/>
      <c r="E131" s="513"/>
      <c r="F131" s="514"/>
    </row>
    <row r="132" spans="1:254" ht="13.5" thickBot="1" x14ac:dyDescent="0.25">
      <c r="A132" s="151" t="s">
        <v>2</v>
      </c>
      <c r="B132" s="506" t="s">
        <v>139</v>
      </c>
      <c r="C132" s="507"/>
      <c r="D132" s="507"/>
      <c r="E132" s="508"/>
      <c r="F132" s="152" t="s">
        <v>140</v>
      </c>
    </row>
    <row r="133" spans="1:254" s="75" customFormat="1" ht="13.5" thickTop="1" x14ac:dyDescent="0.2">
      <c r="A133" s="192"/>
      <c r="B133" s="509"/>
      <c r="C133" s="332"/>
      <c r="D133" s="332"/>
      <c r="E133" s="510"/>
      <c r="F133" s="168"/>
    </row>
    <row r="134" spans="1:254" s="75" customFormat="1" x14ac:dyDescent="0.2">
      <c r="A134" s="205"/>
      <c r="B134" s="503"/>
      <c r="C134" s="504"/>
      <c r="D134" s="504"/>
      <c r="E134" s="505"/>
      <c r="F134" s="204"/>
    </row>
    <row r="135" spans="1:254" s="75" customFormat="1" x14ac:dyDescent="0.2">
      <c r="A135" s="169"/>
      <c r="B135" s="497"/>
      <c r="C135" s="498"/>
      <c r="D135" s="498"/>
      <c r="E135" s="499"/>
      <c r="F135" s="168"/>
    </row>
    <row r="136" spans="1:254" s="75" customFormat="1" x14ac:dyDescent="0.2">
      <c r="A136" s="169"/>
      <c r="B136" s="497"/>
      <c r="C136" s="498"/>
      <c r="D136" s="498"/>
      <c r="E136" s="499"/>
      <c r="F136" s="168"/>
    </row>
    <row r="137" spans="1:254" s="75" customFormat="1" x14ac:dyDescent="0.2">
      <c r="A137" s="169"/>
      <c r="B137" s="497"/>
      <c r="C137" s="498"/>
      <c r="D137" s="498"/>
      <c r="E137" s="499"/>
      <c r="F137" s="168"/>
    </row>
    <row r="138" spans="1:254" s="75" customFormat="1" x14ac:dyDescent="0.2">
      <c r="A138" s="169"/>
      <c r="B138" s="497"/>
      <c r="C138" s="498"/>
      <c r="D138" s="498"/>
      <c r="E138" s="499"/>
      <c r="F138" s="168"/>
    </row>
    <row r="139" spans="1:254" s="75" customFormat="1" x14ac:dyDescent="0.2">
      <c r="A139" s="169"/>
      <c r="B139" s="497"/>
      <c r="C139" s="498"/>
      <c r="D139" s="498"/>
      <c r="E139" s="499"/>
      <c r="F139" s="168"/>
    </row>
    <row r="140" spans="1:254" s="75" customFormat="1" x14ac:dyDescent="0.2">
      <c r="A140" s="169"/>
      <c r="B140" s="497"/>
      <c r="C140" s="498"/>
      <c r="D140" s="498"/>
      <c r="E140" s="499"/>
      <c r="F140" s="168"/>
    </row>
    <row r="141" spans="1:254" s="75" customFormat="1" x14ac:dyDescent="0.2">
      <c r="A141" s="169"/>
      <c r="B141" s="497"/>
      <c r="C141" s="498"/>
      <c r="D141" s="498"/>
      <c r="E141" s="499"/>
      <c r="F141" s="168"/>
    </row>
    <row r="142" spans="1:254" s="75" customFormat="1" x14ac:dyDescent="0.2">
      <c r="A142" s="169"/>
      <c r="B142" s="497"/>
      <c r="C142" s="498"/>
      <c r="D142" s="498"/>
      <c r="E142" s="499"/>
      <c r="F142" s="168"/>
    </row>
    <row r="143" spans="1:254" s="75" customFormat="1" x14ac:dyDescent="0.2">
      <c r="A143" s="169"/>
      <c r="B143" s="497"/>
      <c r="C143" s="498"/>
      <c r="D143" s="498"/>
      <c r="E143" s="499"/>
      <c r="F143" s="168"/>
    </row>
    <row r="144" spans="1:254" s="75" customFormat="1" x14ac:dyDescent="0.2">
      <c r="A144" s="169"/>
      <c r="B144" s="497"/>
      <c r="C144" s="498"/>
      <c r="D144" s="498"/>
      <c r="E144" s="499"/>
      <c r="F144" s="168"/>
    </row>
    <row r="145" spans="1:6" s="75" customFormat="1" x14ac:dyDescent="0.2">
      <c r="A145" s="169"/>
      <c r="B145" s="497"/>
      <c r="C145" s="498"/>
      <c r="D145" s="498"/>
      <c r="E145" s="499"/>
      <c r="F145" s="168"/>
    </row>
    <row r="146" spans="1:6" s="75" customFormat="1" x14ac:dyDescent="0.2">
      <c r="A146" s="169"/>
      <c r="B146" s="497"/>
      <c r="C146" s="498"/>
      <c r="D146" s="498"/>
      <c r="E146" s="499"/>
      <c r="F146" s="168"/>
    </row>
    <row r="147" spans="1:6" s="75" customFormat="1" x14ac:dyDescent="0.2">
      <c r="A147" s="169"/>
      <c r="B147" s="497"/>
      <c r="C147" s="498"/>
      <c r="D147" s="498"/>
      <c r="E147" s="499"/>
      <c r="F147" s="168"/>
    </row>
    <row r="148" spans="1:6" s="75" customFormat="1" x14ac:dyDescent="0.2">
      <c r="A148" s="169"/>
      <c r="B148" s="497"/>
      <c r="C148" s="498"/>
      <c r="D148" s="498"/>
      <c r="E148" s="499"/>
      <c r="F148" s="168"/>
    </row>
    <row r="149" spans="1:6" s="75" customFormat="1" x14ac:dyDescent="0.2">
      <c r="A149" s="169"/>
      <c r="B149" s="497"/>
      <c r="C149" s="498"/>
      <c r="D149" s="498"/>
      <c r="E149" s="499"/>
      <c r="F149" s="168"/>
    </row>
    <row r="150" spans="1:6" s="75" customFormat="1" x14ac:dyDescent="0.2">
      <c r="A150" s="169"/>
      <c r="B150" s="497"/>
      <c r="C150" s="498"/>
      <c r="D150" s="498"/>
      <c r="E150" s="499"/>
      <c r="F150" s="168"/>
    </row>
    <row r="151" spans="1:6" s="75" customFormat="1" x14ac:dyDescent="0.2">
      <c r="A151" s="169"/>
      <c r="B151" s="497"/>
      <c r="C151" s="498"/>
      <c r="D151" s="498"/>
      <c r="E151" s="499"/>
      <c r="F151" s="168"/>
    </row>
    <row r="152" spans="1:6" s="75" customFormat="1" x14ac:dyDescent="0.2">
      <c r="A152" s="169"/>
      <c r="B152" s="497"/>
      <c r="C152" s="498"/>
      <c r="D152" s="498"/>
      <c r="E152" s="499"/>
      <c r="F152" s="168"/>
    </row>
    <row r="153" spans="1:6" s="75" customFormat="1" x14ac:dyDescent="0.2">
      <c r="A153" s="169"/>
      <c r="B153" s="497"/>
      <c r="C153" s="498"/>
      <c r="D153" s="498"/>
      <c r="E153" s="499"/>
      <c r="F153" s="168"/>
    </row>
    <row r="154" spans="1:6" s="75" customFormat="1" ht="13.5" thickBot="1" x14ac:dyDescent="0.25">
      <c r="A154" s="169"/>
      <c r="B154" s="497"/>
      <c r="C154" s="326"/>
      <c r="D154" s="326"/>
      <c r="E154" s="327"/>
      <c r="F154" s="168"/>
    </row>
    <row r="155" spans="1:6" ht="13.5" thickBot="1" x14ac:dyDescent="0.25">
      <c r="A155" s="492"/>
      <c r="B155" s="493"/>
      <c r="C155" s="494" t="s">
        <v>141</v>
      </c>
      <c r="D155" s="313"/>
      <c r="E155" s="314"/>
      <c r="F155" s="241">
        <f>SUM(F133:F154)</f>
        <v>0</v>
      </c>
    </row>
    <row r="156" spans="1:6" ht="13.5" thickBot="1" x14ac:dyDescent="0.25">
      <c r="A156" s="486"/>
      <c r="B156" s="486"/>
      <c r="C156" s="486"/>
      <c r="D156" s="486"/>
      <c r="E156" s="486"/>
      <c r="F156" s="486"/>
    </row>
    <row r="157" spans="1:6" ht="15.75" thickBot="1" x14ac:dyDescent="0.35">
      <c r="A157" s="573" t="s">
        <v>142</v>
      </c>
      <c r="B157" s="574"/>
      <c r="C157" s="574"/>
      <c r="D157" s="574"/>
      <c r="E157" s="574"/>
      <c r="F157" s="575"/>
    </row>
    <row r="158" spans="1:6" ht="13.5" thickBot="1" x14ac:dyDescent="0.25">
      <c r="A158" s="151" t="s">
        <v>143</v>
      </c>
      <c r="B158" s="506" t="s">
        <v>139</v>
      </c>
      <c r="C158" s="507"/>
      <c r="D158" s="507"/>
      <c r="E158" s="508"/>
      <c r="F158" s="152" t="s">
        <v>140</v>
      </c>
    </row>
    <row r="159" spans="1:6" s="75" customFormat="1" ht="13.5" thickTop="1" x14ac:dyDescent="0.2">
      <c r="A159" s="162"/>
      <c r="B159" s="500"/>
      <c r="C159" s="501"/>
      <c r="D159" s="501"/>
      <c r="E159" s="502"/>
      <c r="F159" s="163"/>
    </row>
    <row r="160" spans="1:6" s="75" customFormat="1" x14ac:dyDescent="0.2">
      <c r="A160" s="164"/>
      <c r="B160" s="489"/>
      <c r="C160" s="490"/>
      <c r="D160" s="490"/>
      <c r="E160" s="491"/>
      <c r="F160" s="165"/>
    </row>
    <row r="161" spans="1:6" s="75" customFormat="1" x14ac:dyDescent="0.2">
      <c r="A161" s="164"/>
      <c r="B161" s="489"/>
      <c r="C161" s="490"/>
      <c r="D161" s="490"/>
      <c r="E161" s="491"/>
      <c r="F161" s="165"/>
    </row>
    <row r="162" spans="1:6" s="75" customFormat="1" x14ac:dyDescent="0.2">
      <c r="A162" s="164"/>
      <c r="B162" s="489"/>
      <c r="C162" s="490"/>
      <c r="D162" s="490"/>
      <c r="E162" s="491"/>
      <c r="F162" s="165"/>
    </row>
    <row r="163" spans="1:6" s="75" customFormat="1" x14ac:dyDescent="0.2">
      <c r="A163" s="164"/>
      <c r="B163" s="489"/>
      <c r="C163" s="490"/>
      <c r="D163" s="490"/>
      <c r="E163" s="491"/>
      <c r="F163" s="165"/>
    </row>
    <row r="164" spans="1:6" s="75" customFormat="1" x14ac:dyDescent="0.2">
      <c r="A164" s="164"/>
      <c r="B164" s="489"/>
      <c r="C164" s="490"/>
      <c r="D164" s="490"/>
      <c r="E164" s="491"/>
      <c r="F164" s="165"/>
    </row>
    <row r="165" spans="1:6" s="75" customFormat="1" x14ac:dyDescent="0.2">
      <c r="A165" s="164"/>
      <c r="B165" s="489"/>
      <c r="C165" s="490"/>
      <c r="D165" s="490"/>
      <c r="E165" s="491"/>
      <c r="F165" s="165"/>
    </row>
    <row r="166" spans="1:6" s="75" customFormat="1" x14ac:dyDescent="0.2">
      <c r="A166" s="164"/>
      <c r="B166" s="489"/>
      <c r="C166" s="490"/>
      <c r="D166" s="490"/>
      <c r="E166" s="491"/>
      <c r="F166" s="165"/>
    </row>
    <row r="167" spans="1:6" s="75" customFormat="1" x14ac:dyDescent="0.2">
      <c r="A167" s="164"/>
      <c r="B167" s="489"/>
      <c r="C167" s="490"/>
      <c r="D167" s="490"/>
      <c r="E167" s="491"/>
      <c r="F167" s="165"/>
    </row>
    <row r="168" spans="1:6" s="75" customFormat="1" x14ac:dyDescent="0.2">
      <c r="A168" s="164"/>
      <c r="B168" s="489"/>
      <c r="C168" s="490"/>
      <c r="D168" s="490"/>
      <c r="E168" s="491"/>
      <c r="F168" s="165"/>
    </row>
    <row r="169" spans="1:6" s="75" customFormat="1" x14ac:dyDescent="0.2">
      <c r="A169" s="164"/>
      <c r="B169" s="489"/>
      <c r="C169" s="490"/>
      <c r="D169" s="490"/>
      <c r="E169" s="491"/>
      <c r="F169" s="165"/>
    </row>
    <row r="170" spans="1:6" s="75" customFormat="1" x14ac:dyDescent="0.2">
      <c r="A170" s="164"/>
      <c r="B170" s="489"/>
      <c r="C170" s="490"/>
      <c r="D170" s="490"/>
      <c r="E170" s="491"/>
      <c r="F170" s="165"/>
    </row>
    <row r="171" spans="1:6" s="75" customFormat="1" x14ac:dyDescent="0.2">
      <c r="A171" s="164"/>
      <c r="B171" s="489"/>
      <c r="C171" s="490"/>
      <c r="D171" s="490"/>
      <c r="E171" s="491"/>
      <c r="F171" s="165"/>
    </row>
    <row r="172" spans="1:6" s="75" customFormat="1" x14ac:dyDescent="0.2">
      <c r="A172" s="164"/>
      <c r="B172" s="489"/>
      <c r="C172" s="490"/>
      <c r="D172" s="490"/>
      <c r="E172" s="491"/>
      <c r="F172" s="165"/>
    </row>
    <row r="173" spans="1:6" s="75" customFormat="1" x14ac:dyDescent="0.2">
      <c r="A173" s="164"/>
      <c r="B173" s="489"/>
      <c r="C173" s="490"/>
      <c r="D173" s="490"/>
      <c r="E173" s="491"/>
      <c r="F173" s="165"/>
    </row>
    <row r="174" spans="1:6" s="75" customFormat="1" x14ac:dyDescent="0.2">
      <c r="A174" s="164"/>
      <c r="B174" s="489"/>
      <c r="C174" s="490"/>
      <c r="D174" s="490"/>
      <c r="E174" s="491"/>
      <c r="F174" s="165"/>
    </row>
    <row r="175" spans="1:6" s="75" customFormat="1" ht="13.5" thickBot="1" x14ac:dyDescent="0.25">
      <c r="A175" s="164"/>
      <c r="B175" s="489"/>
      <c r="C175" s="490"/>
      <c r="D175" s="490"/>
      <c r="E175" s="491"/>
      <c r="F175" s="166"/>
    </row>
    <row r="176" spans="1:6" ht="13.5" thickBot="1" x14ac:dyDescent="0.25">
      <c r="A176" s="492"/>
      <c r="B176" s="493"/>
      <c r="C176" s="494" t="s">
        <v>145</v>
      </c>
      <c r="D176" s="495"/>
      <c r="E176" s="496"/>
      <c r="F176" s="241">
        <f>SUM(F159:F175)</f>
        <v>0</v>
      </c>
    </row>
    <row r="177" spans="1:6" x14ac:dyDescent="0.2">
      <c r="A177" s="486"/>
      <c r="B177" s="486"/>
      <c r="C177" s="486"/>
      <c r="D177" s="486"/>
      <c r="E177" s="486"/>
      <c r="F177" s="486"/>
    </row>
  </sheetData>
  <sheetProtection formatCells="0" formatRows="0"/>
  <mergeCells count="226">
    <mergeCell ref="B171:E171"/>
    <mergeCell ref="B148:E148"/>
    <mergeCell ref="B149:E149"/>
    <mergeCell ref="B165:E165"/>
    <mergeCell ref="B166:E166"/>
    <mergeCell ref="B169:E169"/>
    <mergeCell ref="B170:E170"/>
    <mergeCell ref="B160:E160"/>
    <mergeCell ref="B168:E168"/>
    <mergeCell ref="B167:E167"/>
    <mergeCell ref="A156:F156"/>
    <mergeCell ref="B163:E163"/>
    <mergeCell ref="B158:E158"/>
    <mergeCell ref="B109:E109"/>
    <mergeCell ref="B122:E122"/>
    <mergeCell ref="B112:E112"/>
    <mergeCell ref="B113:E113"/>
    <mergeCell ref="B162:E162"/>
    <mergeCell ref="B114:E114"/>
    <mergeCell ref="B115:E115"/>
    <mergeCell ref="B116:E116"/>
    <mergeCell ref="B117:E117"/>
    <mergeCell ref="B118:E118"/>
    <mergeCell ref="B119:E119"/>
    <mergeCell ref="B120:E120"/>
    <mergeCell ref="B123:E123"/>
    <mergeCell ref="B124:E124"/>
    <mergeCell ref="A130:F130"/>
    <mergeCell ref="A131:F131"/>
    <mergeCell ref="B127:E127"/>
    <mergeCell ref="B128:E128"/>
    <mergeCell ref="B146:E146"/>
    <mergeCell ref="A157:F157"/>
    <mergeCell ref="B121:E121"/>
    <mergeCell ref="B110:E110"/>
    <mergeCell ref="B111:E111"/>
    <mergeCell ref="B144:E144"/>
    <mergeCell ref="B89:E89"/>
    <mergeCell ref="B90:E90"/>
    <mergeCell ref="B91:E91"/>
    <mergeCell ref="B92:E92"/>
    <mergeCell ref="B93:E93"/>
    <mergeCell ref="B94:E94"/>
    <mergeCell ref="C80:E80"/>
    <mergeCell ref="B104:E104"/>
    <mergeCell ref="B95:E95"/>
    <mergeCell ref="A82:F82"/>
    <mergeCell ref="B96:E96"/>
    <mergeCell ref="B100:E100"/>
    <mergeCell ref="B101:E101"/>
    <mergeCell ref="B98:E98"/>
    <mergeCell ref="B103:E103"/>
    <mergeCell ref="B102:E102"/>
    <mergeCell ref="B97:E97"/>
    <mergeCell ref="B99:E99"/>
    <mergeCell ref="B72:E72"/>
    <mergeCell ref="B85:E85"/>
    <mergeCell ref="B87:E87"/>
    <mergeCell ref="B88:E88"/>
    <mergeCell ref="B86:E86"/>
    <mergeCell ref="A81:F81"/>
    <mergeCell ref="B84:E84"/>
    <mergeCell ref="B83:E83"/>
    <mergeCell ref="A80:B80"/>
    <mergeCell ref="B147:E147"/>
    <mergeCell ref="A1:F1"/>
    <mergeCell ref="A2:F2"/>
    <mergeCell ref="A4:F4"/>
    <mergeCell ref="B3:F3"/>
    <mergeCell ref="B77:E77"/>
    <mergeCell ref="A59:F59"/>
    <mergeCell ref="A60:F60"/>
    <mergeCell ref="B76:E76"/>
    <mergeCell ref="B66:E66"/>
    <mergeCell ref="B62:E62"/>
    <mergeCell ref="A5:F5"/>
    <mergeCell ref="E6:E8"/>
    <mergeCell ref="F6:F8"/>
    <mergeCell ref="A6:A8"/>
    <mergeCell ref="B6:B8"/>
    <mergeCell ref="C6:C8"/>
    <mergeCell ref="D6:D8"/>
    <mergeCell ref="A32:C32"/>
    <mergeCell ref="D32:E32"/>
    <mergeCell ref="A33:F33"/>
    <mergeCell ref="B39:E39"/>
    <mergeCell ref="A34:F34"/>
    <mergeCell ref="C35:E35"/>
    <mergeCell ref="C36:E36"/>
    <mergeCell ref="A37:F37"/>
    <mergeCell ref="A38:F38"/>
    <mergeCell ref="B40:E40"/>
    <mergeCell ref="B41:E41"/>
    <mergeCell ref="B43:E43"/>
    <mergeCell ref="B42:E42"/>
    <mergeCell ref="B51:E51"/>
    <mergeCell ref="B44:E44"/>
    <mergeCell ref="B45:E45"/>
    <mergeCell ref="B46:E46"/>
    <mergeCell ref="B47:E47"/>
    <mergeCell ref="B48:E48"/>
    <mergeCell ref="B53:E53"/>
    <mergeCell ref="B54:E54"/>
    <mergeCell ref="B55:E55"/>
    <mergeCell ref="A58:C58"/>
    <mergeCell ref="D58:E58"/>
    <mergeCell ref="B49:E49"/>
    <mergeCell ref="B79:E79"/>
    <mergeCell ref="B63:E63"/>
    <mergeCell ref="B64:E64"/>
    <mergeCell ref="B65:E65"/>
    <mergeCell ref="B61:E61"/>
    <mergeCell ref="B73:E73"/>
    <mergeCell ref="B74:E74"/>
    <mergeCell ref="B52:E52"/>
    <mergeCell ref="B50:E50"/>
    <mergeCell ref="B75:E75"/>
    <mergeCell ref="B78:E78"/>
    <mergeCell ref="B56:E56"/>
    <mergeCell ref="B57:E57"/>
    <mergeCell ref="B67:E67"/>
    <mergeCell ref="B68:E68"/>
    <mergeCell ref="B69:E69"/>
    <mergeCell ref="B70:E70"/>
    <mergeCell ref="B71:E71"/>
    <mergeCell ref="AM105:AQ105"/>
    <mergeCell ref="L105:M105"/>
    <mergeCell ref="O105:S105"/>
    <mergeCell ref="T105:U105"/>
    <mergeCell ref="W105:AA105"/>
    <mergeCell ref="AB105:AC105"/>
    <mergeCell ref="AE105:AI105"/>
    <mergeCell ref="AJ105:AK105"/>
    <mergeCell ref="A105:B105"/>
    <mergeCell ref="C105:E105"/>
    <mergeCell ref="CN105:CO105"/>
    <mergeCell ref="CQ105:CU105"/>
    <mergeCell ref="AR105:AS105"/>
    <mergeCell ref="AU105:AY105"/>
    <mergeCell ref="AZ105:BA105"/>
    <mergeCell ref="BC105:BG105"/>
    <mergeCell ref="BP105:BQ105"/>
    <mergeCell ref="BS105:BW105"/>
    <mergeCell ref="BH105:BI105"/>
    <mergeCell ref="BK105:BO105"/>
    <mergeCell ref="BX105:BY105"/>
    <mergeCell ref="CA105:CE105"/>
    <mergeCell ref="CF105:CG105"/>
    <mergeCell ref="CI105:CM105"/>
    <mergeCell ref="FC105:FG105"/>
    <mergeCell ref="FP105:FQ105"/>
    <mergeCell ref="FS105:FW105"/>
    <mergeCell ref="FH105:FI105"/>
    <mergeCell ref="FK105:FO105"/>
    <mergeCell ref="FX105:FY105"/>
    <mergeCell ref="EJ105:EK105"/>
    <mergeCell ref="EM105:EQ105"/>
    <mergeCell ref="CV105:CW105"/>
    <mergeCell ref="CY105:DC105"/>
    <mergeCell ref="DD105:DE105"/>
    <mergeCell ref="DG105:DK105"/>
    <mergeCell ref="DL105:DM105"/>
    <mergeCell ref="DO105:DS105"/>
    <mergeCell ref="DT105:DU105"/>
    <mergeCell ref="DW105:EA105"/>
    <mergeCell ref="EB105:EC105"/>
    <mergeCell ref="EE105:EI105"/>
    <mergeCell ref="IR105:IS105"/>
    <mergeCell ref="A106:F106"/>
    <mergeCell ref="A107:F107"/>
    <mergeCell ref="B108:E108"/>
    <mergeCell ref="IB105:IC105"/>
    <mergeCell ref="IE105:II105"/>
    <mergeCell ref="IJ105:IK105"/>
    <mergeCell ref="IM105:IQ105"/>
    <mergeCell ref="HL105:HM105"/>
    <mergeCell ref="HO105:HS105"/>
    <mergeCell ref="GA105:GE105"/>
    <mergeCell ref="GN105:GO105"/>
    <mergeCell ref="GQ105:GU105"/>
    <mergeCell ref="GF105:GG105"/>
    <mergeCell ref="GI105:GM105"/>
    <mergeCell ref="HT105:HU105"/>
    <mergeCell ref="HW105:IA105"/>
    <mergeCell ref="GV105:GW105"/>
    <mergeCell ref="GY105:HC105"/>
    <mergeCell ref="HD105:HE105"/>
    <mergeCell ref="HG105:HK105"/>
    <mergeCell ref="ER105:ES105"/>
    <mergeCell ref="EU105:EY105"/>
    <mergeCell ref="EZ105:FA105"/>
    <mergeCell ref="B145:E145"/>
    <mergeCell ref="B134:E134"/>
    <mergeCell ref="B135:E135"/>
    <mergeCell ref="B132:E132"/>
    <mergeCell ref="B133:E133"/>
    <mergeCell ref="B136:E136"/>
    <mergeCell ref="B137:E137"/>
    <mergeCell ref="B138:E138"/>
    <mergeCell ref="B139:E139"/>
    <mergeCell ref="B142:E142"/>
    <mergeCell ref="B143:E143"/>
    <mergeCell ref="A177:F177"/>
    <mergeCell ref="A35:B35"/>
    <mergeCell ref="B175:E175"/>
    <mergeCell ref="A176:B176"/>
    <mergeCell ref="C176:E176"/>
    <mergeCell ref="B173:E173"/>
    <mergeCell ref="B174:E174"/>
    <mergeCell ref="B161:E161"/>
    <mergeCell ref="B172:E172"/>
    <mergeCell ref="B140:E140"/>
    <mergeCell ref="B141:E141"/>
    <mergeCell ref="B154:E154"/>
    <mergeCell ref="A155:B155"/>
    <mergeCell ref="C155:E155"/>
    <mergeCell ref="B152:E152"/>
    <mergeCell ref="B153:E153"/>
    <mergeCell ref="B150:E150"/>
    <mergeCell ref="B151:E151"/>
    <mergeCell ref="B159:E159"/>
    <mergeCell ref="B164:E164"/>
    <mergeCell ref="B125:E125"/>
    <mergeCell ref="B126:E126"/>
    <mergeCell ref="A129:B129"/>
    <mergeCell ref="C129:E129"/>
  </mergeCells>
  <phoneticPr fontId="13" type="noConversion"/>
  <pageMargins left="0.5" right="0.5" top="0.5" bottom="0.5" header="0.5" footer="0.5"/>
  <pageSetup orientation="landscape" r:id="rId1"/>
  <headerFooter alignWithMargins="0">
    <oddFooter>&amp;LFY2017&amp;CForm P&amp;R&amp;P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60"/>
  </sheetPr>
  <dimension ref="A1:J34"/>
  <sheetViews>
    <sheetView tabSelected="1" view="pageLayout" zoomScaleNormal="100" workbookViewId="0">
      <selection activeCell="J33" sqref="J33"/>
    </sheetView>
  </sheetViews>
  <sheetFormatPr defaultRowHeight="12.75" x14ac:dyDescent="0.2"/>
  <cols>
    <col min="1" max="1" width="5.140625" style="1" customWidth="1"/>
    <col min="2" max="2" width="16" customWidth="1"/>
    <col min="3" max="3" width="0.140625" customWidth="1"/>
    <col min="4" max="10" width="14.7109375" customWidth="1"/>
  </cols>
  <sheetData>
    <row r="1" spans="1:10" ht="20.25" x14ac:dyDescent="0.4">
      <c r="A1" s="247" t="s">
        <v>170</v>
      </c>
      <c r="B1" s="248"/>
      <c r="C1" s="248"/>
      <c r="D1" s="248"/>
      <c r="E1" s="248"/>
      <c r="F1" s="248"/>
      <c r="G1" s="248"/>
      <c r="H1" s="248"/>
      <c r="I1" s="248"/>
      <c r="J1" s="248"/>
    </row>
    <row r="2" spans="1:10" x14ac:dyDescent="0.2">
      <c r="A2" s="14"/>
    </row>
    <row r="3" spans="1:10" x14ac:dyDescent="0.2">
      <c r="B3" s="8" t="s">
        <v>21</v>
      </c>
      <c r="E3" s="259"/>
      <c r="F3" s="260"/>
      <c r="G3" s="260"/>
      <c r="H3" s="260"/>
      <c r="I3" s="260"/>
      <c r="J3" s="261"/>
    </row>
    <row r="4" spans="1:10" x14ac:dyDescent="0.2">
      <c r="B4" s="8"/>
      <c r="E4" s="207"/>
      <c r="F4" s="208"/>
      <c r="G4" s="208"/>
      <c r="H4" s="208"/>
      <c r="I4" s="208"/>
      <c r="J4" s="26"/>
    </row>
    <row r="5" spans="1:10" ht="13.5" thickBot="1" x14ac:dyDescent="0.25">
      <c r="A5" s="270"/>
      <c r="B5" s="271"/>
      <c r="C5" s="209"/>
      <c r="D5" s="210" t="s">
        <v>149</v>
      </c>
      <c r="E5" s="210" t="s">
        <v>150</v>
      </c>
      <c r="F5" s="210" t="s">
        <v>151</v>
      </c>
      <c r="G5" s="210" t="s">
        <v>152</v>
      </c>
      <c r="H5" s="210" t="s">
        <v>153</v>
      </c>
      <c r="I5" s="210" t="s">
        <v>154</v>
      </c>
      <c r="J5" s="210" t="s">
        <v>155</v>
      </c>
    </row>
    <row r="6" spans="1:10" s="15" customFormat="1" ht="18.75" customHeight="1" x14ac:dyDescent="0.2">
      <c r="A6" s="280" t="s">
        <v>109</v>
      </c>
      <c r="B6" s="281"/>
      <c r="C6" s="280" t="s">
        <v>169</v>
      </c>
      <c r="D6" s="281"/>
      <c r="E6" s="291" t="s">
        <v>164</v>
      </c>
      <c r="F6" s="262" t="s">
        <v>165</v>
      </c>
      <c r="G6" s="291" t="s">
        <v>166</v>
      </c>
      <c r="H6" s="291" t="s">
        <v>167</v>
      </c>
      <c r="I6" s="291" t="s">
        <v>168</v>
      </c>
      <c r="J6" s="262" t="s">
        <v>148</v>
      </c>
    </row>
    <row r="7" spans="1:10" s="15" customFormat="1" ht="16.5" customHeight="1" x14ac:dyDescent="0.2">
      <c r="A7" s="282"/>
      <c r="B7" s="283"/>
      <c r="C7" s="300"/>
      <c r="D7" s="301"/>
      <c r="E7" s="292"/>
      <c r="F7" s="263"/>
      <c r="G7" s="292"/>
      <c r="H7" s="292"/>
      <c r="I7" s="292"/>
      <c r="J7" s="263"/>
    </row>
    <row r="8" spans="1:10" s="15" customFormat="1" ht="16.5" customHeight="1" x14ac:dyDescent="0.2">
      <c r="A8" s="282"/>
      <c r="B8" s="284"/>
      <c r="C8" s="300"/>
      <c r="D8" s="301"/>
      <c r="E8" s="292"/>
      <c r="F8" s="263"/>
      <c r="G8" s="292"/>
      <c r="H8" s="292"/>
      <c r="I8" s="292"/>
      <c r="J8" s="263"/>
    </row>
    <row r="9" spans="1:10" s="15" customFormat="1" ht="3" customHeight="1" thickBot="1" x14ac:dyDescent="0.25">
      <c r="A9" s="285"/>
      <c r="B9" s="286"/>
      <c r="C9" s="302"/>
      <c r="D9" s="303"/>
      <c r="E9" s="293"/>
      <c r="F9" s="264"/>
      <c r="G9" s="293"/>
      <c r="H9" s="293"/>
      <c r="I9" s="293"/>
      <c r="J9" s="264"/>
    </row>
    <row r="10" spans="1:10" s="10" customFormat="1" ht="13.5" thickBot="1" x14ac:dyDescent="0.25">
      <c r="A10" s="16" t="s">
        <v>22</v>
      </c>
      <c r="B10" s="17" t="s">
        <v>23</v>
      </c>
      <c r="C10" s="18"/>
      <c r="D10" s="244">
        <f>Personnel!H22</f>
        <v>0</v>
      </c>
      <c r="E10" s="64"/>
      <c r="F10" s="64"/>
      <c r="G10" s="64"/>
      <c r="H10" s="202"/>
      <c r="I10" s="64"/>
      <c r="J10" s="215">
        <f>'In-Kind Match'!F32</f>
        <v>0</v>
      </c>
    </row>
    <row r="11" spans="1:10" s="10" customFormat="1" ht="13.5" customHeight="1" thickBot="1" x14ac:dyDescent="0.25">
      <c r="A11" s="16" t="s">
        <v>24</v>
      </c>
      <c r="B11" s="17" t="s">
        <v>25</v>
      </c>
      <c r="C11" s="18"/>
      <c r="D11" s="244">
        <f>Personnel!H30</f>
        <v>0</v>
      </c>
      <c r="E11" s="64"/>
      <c r="F11" s="64"/>
      <c r="G11" s="64"/>
      <c r="H11" s="202"/>
      <c r="I11" s="64"/>
      <c r="J11" s="215">
        <f>'In-Kind Match'!F36</f>
        <v>0</v>
      </c>
    </row>
    <row r="12" spans="1:10" s="10" customFormat="1" ht="13.5" customHeight="1" thickBot="1" x14ac:dyDescent="0.25">
      <c r="A12" s="16" t="s">
        <v>26</v>
      </c>
      <c r="B12" s="195" t="s">
        <v>147</v>
      </c>
      <c r="C12" s="18"/>
      <c r="D12" s="245">
        <f>Travel!I57</f>
        <v>0</v>
      </c>
      <c r="E12" s="64"/>
      <c r="F12" s="64"/>
      <c r="G12" s="64"/>
      <c r="H12" s="202"/>
      <c r="I12" s="64"/>
      <c r="J12" s="215">
        <f>'In-Kind Match'!F58</f>
        <v>0</v>
      </c>
    </row>
    <row r="13" spans="1:10" s="10" customFormat="1" ht="13.5" customHeight="1" thickBot="1" x14ac:dyDescent="0.25">
      <c r="A13" s="16" t="s">
        <v>28</v>
      </c>
      <c r="B13" s="17" t="s">
        <v>29</v>
      </c>
      <c r="C13" s="18"/>
      <c r="D13" s="245">
        <f>Equipment!F26</f>
        <v>0</v>
      </c>
      <c r="E13" s="64"/>
      <c r="F13" s="64"/>
      <c r="G13" s="64"/>
      <c r="H13" s="202"/>
      <c r="I13" s="64"/>
      <c r="J13" s="215">
        <f>'In-Kind Match'!F80</f>
        <v>0</v>
      </c>
    </row>
    <row r="14" spans="1:10" s="10" customFormat="1" ht="13.5" customHeight="1" thickBot="1" x14ac:dyDescent="0.25">
      <c r="A14" s="16" t="s">
        <v>30</v>
      </c>
      <c r="B14" s="17" t="s">
        <v>31</v>
      </c>
      <c r="C14" s="18"/>
      <c r="D14" s="245">
        <f>Supplies!C25</f>
        <v>0</v>
      </c>
      <c r="E14" s="64"/>
      <c r="F14" s="64"/>
      <c r="G14" s="64"/>
      <c r="H14" s="202"/>
      <c r="I14" s="64"/>
      <c r="J14" s="215">
        <f>'In-Kind Match'!F105</f>
        <v>0</v>
      </c>
    </row>
    <row r="15" spans="1:10" s="10" customFormat="1" ht="13.5" customHeight="1" thickBot="1" x14ac:dyDescent="0.25">
      <c r="A15" s="16" t="s">
        <v>32</v>
      </c>
      <c r="B15" s="17" t="s">
        <v>33</v>
      </c>
      <c r="C15" s="18"/>
      <c r="D15" s="245">
        <f>Contractual!G18</f>
        <v>0</v>
      </c>
      <c r="E15" s="64"/>
      <c r="F15" s="64"/>
      <c r="G15" s="64"/>
      <c r="H15" s="202"/>
      <c r="I15" s="64" t="s">
        <v>96</v>
      </c>
      <c r="J15" s="215">
        <f>'In-Kind Match'!F129</f>
        <v>0</v>
      </c>
    </row>
    <row r="16" spans="1:10" s="10" customFormat="1" ht="13.5" customHeight="1" thickBot="1" x14ac:dyDescent="0.25">
      <c r="A16" s="16" t="s">
        <v>34</v>
      </c>
      <c r="B16" s="17" t="s">
        <v>36</v>
      </c>
      <c r="C16" s="18" t="s">
        <v>77</v>
      </c>
      <c r="D16" s="245">
        <f>Other!C25</f>
        <v>0</v>
      </c>
      <c r="E16" s="64"/>
      <c r="F16" s="64"/>
      <c r="G16" s="64"/>
      <c r="H16" s="202"/>
      <c r="I16" s="64" t="s">
        <v>96</v>
      </c>
      <c r="J16" s="215">
        <f>'In-Kind Match'!F155</f>
        <v>0</v>
      </c>
    </row>
    <row r="17" spans="1:10" s="10" customFormat="1" ht="13.5" thickBot="1" x14ac:dyDescent="0.25">
      <c r="A17" s="16" t="s">
        <v>35</v>
      </c>
      <c r="B17" s="17" t="s">
        <v>38</v>
      </c>
      <c r="C17" s="18" t="s">
        <v>77</v>
      </c>
      <c r="D17" s="245">
        <f>ROUND((SUM(D10:D16)),0)</f>
        <v>0</v>
      </c>
      <c r="E17" s="213">
        <f t="shared" ref="E17:J17" si="0">ROUND((SUM(E10:E16)),0)</f>
        <v>0</v>
      </c>
      <c r="F17" s="213">
        <f>ROUND((SUM(F10:F16)),0)</f>
        <v>0</v>
      </c>
      <c r="G17" s="213">
        <f t="shared" si="0"/>
        <v>0</v>
      </c>
      <c r="H17" s="213">
        <f t="shared" si="0"/>
        <v>0</v>
      </c>
      <c r="I17" s="213">
        <f t="shared" si="0"/>
        <v>0</v>
      </c>
      <c r="J17" s="214">
        <f t="shared" si="0"/>
        <v>0</v>
      </c>
    </row>
    <row r="18" spans="1:10" s="10" customFormat="1" ht="13.5" thickBot="1" x14ac:dyDescent="0.25">
      <c r="A18" s="16" t="s">
        <v>37</v>
      </c>
      <c r="B18" s="17" t="s">
        <v>40</v>
      </c>
      <c r="C18" s="18" t="s">
        <v>77</v>
      </c>
      <c r="D18" s="246">
        <f>'Indirect Costs '!G5</f>
        <v>0</v>
      </c>
      <c r="E18" s="64"/>
      <c r="F18" s="64"/>
      <c r="G18" s="64"/>
      <c r="H18" s="202"/>
      <c r="I18" s="64" t="s">
        <v>96</v>
      </c>
      <c r="J18" s="215">
        <f>'In-Kind Match'!F176</f>
        <v>0</v>
      </c>
    </row>
    <row r="19" spans="1:10" s="10" customFormat="1" ht="13.5" thickBot="1" x14ac:dyDescent="0.25">
      <c r="A19" s="16" t="s">
        <v>39</v>
      </c>
      <c r="B19" s="17" t="s">
        <v>43</v>
      </c>
      <c r="C19" s="18" t="s">
        <v>77</v>
      </c>
      <c r="D19" s="245">
        <f>ROUND((SUM(D17:D18)),0)</f>
        <v>0</v>
      </c>
      <c r="E19" s="213">
        <f t="shared" ref="E19:J19" si="1">ROUND((SUM(E17:E18)),0)</f>
        <v>0</v>
      </c>
      <c r="F19" s="213">
        <f>ROUND((SUM(F17:F18)),0)</f>
        <v>0</v>
      </c>
      <c r="G19" s="213">
        <f t="shared" si="1"/>
        <v>0</v>
      </c>
      <c r="H19" s="213">
        <f t="shared" si="1"/>
        <v>0</v>
      </c>
      <c r="I19" s="213">
        <f t="shared" si="1"/>
        <v>0</v>
      </c>
      <c r="J19" s="214">
        <f t="shared" si="1"/>
        <v>0</v>
      </c>
    </row>
    <row r="20" spans="1:10" s="10" customFormat="1" ht="26.25" thickBot="1" x14ac:dyDescent="0.25">
      <c r="A20" s="16" t="s">
        <v>41</v>
      </c>
      <c r="B20" s="19" t="s">
        <v>42</v>
      </c>
      <c r="C20" s="18" t="s">
        <v>77</v>
      </c>
      <c r="D20" s="65"/>
      <c r="E20" s="215" t="e">
        <f t="shared" ref="E20:J20" si="2">ROUND(+$D$20*(E19/$D$19),0)</f>
        <v>#DIV/0!</v>
      </c>
      <c r="F20" s="215" t="e">
        <f>ROUND(+$D$20*(F19/$D$19),0)</f>
        <v>#DIV/0!</v>
      </c>
      <c r="G20" s="215" t="e">
        <f t="shared" si="2"/>
        <v>#DIV/0!</v>
      </c>
      <c r="H20" s="215" t="e">
        <f t="shared" si="2"/>
        <v>#DIV/0!</v>
      </c>
      <c r="I20" s="215" t="e">
        <f t="shared" si="2"/>
        <v>#DIV/0!</v>
      </c>
      <c r="J20" s="215" t="e">
        <f t="shared" si="2"/>
        <v>#DIV/0!</v>
      </c>
    </row>
    <row r="21" spans="1:10" x14ac:dyDescent="0.2">
      <c r="A21" s="294"/>
      <c r="B21" s="295"/>
      <c r="C21" s="295"/>
      <c r="D21" s="295"/>
      <c r="E21" s="295"/>
      <c r="F21" s="295"/>
      <c r="G21" s="295"/>
      <c r="H21" s="295"/>
      <c r="I21" s="295"/>
    </row>
    <row r="22" spans="1:10" ht="39.75" customHeight="1" x14ac:dyDescent="0.2">
      <c r="A22" s="298" t="s">
        <v>110</v>
      </c>
      <c r="B22" s="299"/>
      <c r="C22" s="299"/>
      <c r="D22" s="299"/>
      <c r="E22" s="299"/>
      <c r="F22" s="299"/>
      <c r="G22" s="299"/>
      <c r="H22" s="299"/>
      <c r="I22" s="299"/>
      <c r="J22" s="248"/>
    </row>
    <row r="23" spans="1:10" ht="15" customHeight="1" x14ac:dyDescent="0.2">
      <c r="A23" s="272"/>
      <c r="B23" s="273"/>
      <c r="C23" s="66"/>
      <c r="D23" s="266" t="s">
        <v>111</v>
      </c>
      <c r="E23" s="276" t="s">
        <v>105</v>
      </c>
      <c r="F23" s="266" t="s">
        <v>104</v>
      </c>
      <c r="G23" s="266"/>
      <c r="H23" s="266" t="s">
        <v>112</v>
      </c>
      <c r="I23" s="276" t="s">
        <v>105</v>
      </c>
      <c r="J23" s="251" t="s">
        <v>104</v>
      </c>
    </row>
    <row r="24" spans="1:10" ht="15" customHeight="1" x14ac:dyDescent="0.2">
      <c r="A24" s="274"/>
      <c r="B24" s="275"/>
      <c r="C24" s="66"/>
      <c r="D24" s="290"/>
      <c r="E24" s="277"/>
      <c r="F24" s="267"/>
      <c r="G24" s="268"/>
      <c r="H24" s="290"/>
      <c r="I24" s="277"/>
      <c r="J24" s="252"/>
    </row>
    <row r="25" spans="1:10" ht="15" customHeight="1" x14ac:dyDescent="0.2">
      <c r="A25" s="272" t="s">
        <v>107</v>
      </c>
      <c r="B25" s="287"/>
      <c r="C25" s="66"/>
      <c r="D25" s="145" t="s">
        <v>23</v>
      </c>
      <c r="E25" s="216">
        <f>SUM(E10,G10:J10)</f>
        <v>0</v>
      </c>
      <c r="F25" s="217">
        <f>+D10</f>
        <v>0</v>
      </c>
      <c r="G25" s="268"/>
      <c r="H25" s="146" t="s">
        <v>25</v>
      </c>
      <c r="I25" s="216">
        <f>SUM(E11,G11:J11)</f>
        <v>0</v>
      </c>
      <c r="J25" s="220">
        <f>+D11</f>
        <v>0</v>
      </c>
    </row>
    <row r="26" spans="1:10" ht="15" customHeight="1" x14ac:dyDescent="0.2">
      <c r="A26" s="288"/>
      <c r="B26" s="289"/>
      <c r="C26" s="66"/>
      <c r="D26" s="145" t="s">
        <v>27</v>
      </c>
      <c r="E26" s="216">
        <f>SUM(E12,G12:J12)</f>
        <v>0</v>
      </c>
      <c r="F26" s="218">
        <f>+D12</f>
        <v>0</v>
      </c>
      <c r="G26" s="268"/>
      <c r="H26" s="146" t="s">
        <v>29</v>
      </c>
      <c r="I26" s="219">
        <f>SUM(E13,G13:J13)</f>
        <v>0</v>
      </c>
      <c r="J26" s="221">
        <f>+D13</f>
        <v>0</v>
      </c>
    </row>
    <row r="27" spans="1:10" ht="15" customHeight="1" x14ac:dyDescent="0.2">
      <c r="A27" s="288"/>
      <c r="B27" s="289"/>
      <c r="C27" s="66"/>
      <c r="D27" s="145" t="s">
        <v>31</v>
      </c>
      <c r="E27" s="216">
        <f>SUM(E14,G14:J14)</f>
        <v>0</v>
      </c>
      <c r="F27" s="217">
        <f>+D14</f>
        <v>0</v>
      </c>
      <c r="G27" s="268"/>
      <c r="H27" s="146" t="s">
        <v>33</v>
      </c>
      <c r="I27" s="222">
        <f>SUM(E15,G15:J15)</f>
        <v>0</v>
      </c>
      <c r="J27" s="220">
        <f>+D15</f>
        <v>0</v>
      </c>
    </row>
    <row r="28" spans="1:10" ht="15" customHeight="1" x14ac:dyDescent="0.2">
      <c r="A28" s="257"/>
      <c r="B28" s="258"/>
      <c r="C28" s="66"/>
      <c r="D28" s="145" t="s">
        <v>36</v>
      </c>
      <c r="E28" s="219">
        <f>SUM(E16,G16:J16)</f>
        <v>0</v>
      </c>
      <c r="F28" s="218">
        <f>+D16</f>
        <v>0</v>
      </c>
      <c r="G28" s="269"/>
      <c r="H28" s="146" t="s">
        <v>40</v>
      </c>
      <c r="I28" s="219">
        <f>SUM(E18,G18:J18)</f>
        <v>0</v>
      </c>
      <c r="J28" s="220">
        <f>+D18</f>
        <v>0</v>
      </c>
    </row>
    <row r="29" spans="1:10" ht="15" customHeight="1" x14ac:dyDescent="0.2">
      <c r="A29" s="255"/>
      <c r="B29" s="255"/>
      <c r="C29" s="256"/>
      <c r="D29" s="256"/>
      <c r="E29" s="256"/>
      <c r="F29" s="256"/>
      <c r="G29" s="256"/>
      <c r="H29" s="256"/>
      <c r="I29" s="256"/>
    </row>
    <row r="30" spans="1:10" ht="15" customHeight="1" x14ac:dyDescent="0.2">
      <c r="A30" s="253" t="s">
        <v>106</v>
      </c>
      <c r="B30" s="265"/>
      <c r="C30" s="66"/>
      <c r="D30" s="253" t="s">
        <v>108</v>
      </c>
      <c r="E30" s="254"/>
      <c r="F30" s="223">
        <f>ROUND((SUM(E19:F19)),0)</f>
        <v>0</v>
      </c>
      <c r="G30" s="148"/>
      <c r="H30" s="296" t="s">
        <v>113</v>
      </c>
      <c r="I30" s="297"/>
      <c r="J30" s="223">
        <f>+D19</f>
        <v>0</v>
      </c>
    </row>
    <row r="31" spans="1:10" x14ac:dyDescent="0.2">
      <c r="A31" s="249" t="s">
        <v>96</v>
      </c>
      <c r="B31" s="250"/>
      <c r="C31" s="250"/>
      <c r="D31" s="250"/>
      <c r="E31" s="250"/>
      <c r="F31" s="250"/>
      <c r="G31" s="250"/>
      <c r="H31" s="250"/>
      <c r="I31" s="250"/>
    </row>
    <row r="32" spans="1:10" s="2" customFormat="1" ht="54.75" customHeight="1" x14ac:dyDescent="0.2">
      <c r="A32" s="278" t="s">
        <v>1</v>
      </c>
      <c r="B32" s="279"/>
      <c r="C32" s="279"/>
      <c r="D32" s="279"/>
      <c r="E32" s="279"/>
      <c r="F32" s="279"/>
      <c r="G32" s="279"/>
      <c r="H32" s="279"/>
      <c r="I32" s="279"/>
    </row>
    <row r="33" spans="1:9" x14ac:dyDescent="0.2">
      <c r="A33" s="9" t="s">
        <v>96</v>
      </c>
    </row>
    <row r="34" spans="1:9" x14ac:dyDescent="0.2">
      <c r="A34" s="9" t="s">
        <v>96</v>
      </c>
      <c r="I34" s="24"/>
    </row>
  </sheetData>
  <sheetProtection formatCells="0" formatRows="0"/>
  <mergeCells count="31">
    <mergeCell ref="A32:I32"/>
    <mergeCell ref="A6:B9"/>
    <mergeCell ref="A25:B25"/>
    <mergeCell ref="A26:B26"/>
    <mergeCell ref="D23:D24"/>
    <mergeCell ref="E6:E9"/>
    <mergeCell ref="A27:B27"/>
    <mergeCell ref="A21:I21"/>
    <mergeCell ref="H30:I30"/>
    <mergeCell ref="H23:H24"/>
    <mergeCell ref="I6:I9"/>
    <mergeCell ref="H6:H9"/>
    <mergeCell ref="G6:G9"/>
    <mergeCell ref="I23:I24"/>
    <mergeCell ref="A22:J22"/>
    <mergeCell ref="C6:D9"/>
    <mergeCell ref="A1:J1"/>
    <mergeCell ref="A31:I31"/>
    <mergeCell ref="J23:J24"/>
    <mergeCell ref="D30:E30"/>
    <mergeCell ref="A29:I29"/>
    <mergeCell ref="A28:B28"/>
    <mergeCell ref="E3:J3"/>
    <mergeCell ref="J6:J9"/>
    <mergeCell ref="A30:B30"/>
    <mergeCell ref="F6:F9"/>
    <mergeCell ref="F23:F24"/>
    <mergeCell ref="G23:G28"/>
    <mergeCell ref="A5:B5"/>
    <mergeCell ref="A23:B24"/>
    <mergeCell ref="E23:E24"/>
  </mergeCells>
  <phoneticPr fontId="13" type="noConversion"/>
  <pageMargins left="0.5" right="0.5" top="0.5" bottom="0.5" header="0.5" footer="0.5"/>
  <pageSetup orientation="landscape" r:id="rId1"/>
  <headerFooter alignWithMargins="0">
    <oddFooter>&amp;LFY2017&amp;CForm P&amp;R&amp;P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158" r:id="rId4" name="Check Box 86">
              <controlPr defaultSize="0" autoFill="0" autoLine="0" autoPict="0" altText=" Check if Other State Agency funds">
                <anchor moveWithCells="1">
                  <from>
                    <xdr:col>6</xdr:col>
                    <xdr:colOff>390525</xdr:colOff>
                    <xdr:row>7</xdr:row>
                    <xdr:rowOff>123825</xdr:rowOff>
                  </from>
                  <to>
                    <xdr:col>6</xdr:col>
                    <xdr:colOff>647700</xdr:colOff>
                    <xdr:row>8</xdr:row>
                    <xdr:rowOff>28575</xdr:rowOff>
                  </to>
                </anchor>
              </controlPr>
            </control>
          </mc:Choice>
        </mc:AlternateContent>
        <mc:AlternateContent xmlns:mc="http://schemas.openxmlformats.org/markup-compatibility/2006">
          <mc:Choice Requires="x14">
            <control shapeId="3160" r:id="rId5" name="Check Box 88">
              <controlPr defaultSize="0" autoFill="0" autoLine="0" autoPict="0" altText=" Check if Other funds">
                <anchor moveWithCells="1">
                  <from>
                    <xdr:col>7</xdr:col>
                    <xdr:colOff>409575</xdr:colOff>
                    <xdr:row>7</xdr:row>
                    <xdr:rowOff>28575</xdr:rowOff>
                  </from>
                  <to>
                    <xdr:col>7</xdr:col>
                    <xdr:colOff>647700</xdr:colOff>
                    <xdr:row>9</xdr:row>
                    <xdr:rowOff>38100</xdr:rowOff>
                  </to>
                </anchor>
              </controlPr>
            </control>
          </mc:Choice>
        </mc:AlternateContent>
        <mc:AlternateContent xmlns:mc="http://schemas.openxmlformats.org/markup-compatibility/2006">
          <mc:Choice Requires="x14">
            <control shapeId="3162" r:id="rId6" name="Check Box 90">
              <controlPr defaultSize="0" autoFill="0" autoLine="0" autoPict="0" altText=" Check if local funding source">
                <anchor moveWithCells="1">
                  <from>
                    <xdr:col>8</xdr:col>
                    <xdr:colOff>381000</xdr:colOff>
                    <xdr:row>7</xdr:row>
                    <xdr:rowOff>66675</xdr:rowOff>
                  </from>
                  <to>
                    <xdr:col>8</xdr:col>
                    <xdr:colOff>771525</xdr:colOff>
                    <xdr:row>9</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5"/>
  </sheetPr>
  <dimension ref="A1:I31"/>
  <sheetViews>
    <sheetView tabSelected="1" view="pageLayout" topLeftCell="A25" zoomScaleNormal="100" workbookViewId="0">
      <selection activeCell="J33" sqref="J33"/>
    </sheetView>
  </sheetViews>
  <sheetFormatPr defaultColWidth="9.140625" defaultRowHeight="12.75" x14ac:dyDescent="0.2"/>
  <cols>
    <col min="1" max="1" width="34.85546875" style="75" customWidth="1"/>
    <col min="2" max="2" width="6.28515625" style="75" customWidth="1"/>
    <col min="3" max="3" width="33.28515625" style="75" customWidth="1"/>
    <col min="4" max="4" width="5.140625" style="75" customWidth="1"/>
    <col min="5" max="5" width="14.42578125" style="75" customWidth="1"/>
    <col min="6" max="6" width="12.5703125" style="75" customWidth="1"/>
    <col min="7" max="7" width="7.85546875" style="75" customWidth="1"/>
    <col min="8" max="8" width="15.28515625" style="75" customWidth="1"/>
    <col min="9" max="9" width="10.140625" style="75" bestFit="1" customWidth="1"/>
    <col min="10" max="16384" width="9.140625" style="75"/>
  </cols>
  <sheetData>
    <row r="1" spans="1:8" ht="19.5" x14ac:dyDescent="0.4">
      <c r="A1" s="315" t="s">
        <v>156</v>
      </c>
      <c r="B1" s="315"/>
      <c r="C1" s="316"/>
      <c r="D1" s="316"/>
      <c r="E1" s="316"/>
      <c r="F1" s="316"/>
      <c r="G1" s="316"/>
      <c r="H1" s="316"/>
    </row>
    <row r="2" spans="1:8" x14ac:dyDescent="0.2">
      <c r="A2" s="123"/>
      <c r="B2" s="123"/>
      <c r="C2" s="123"/>
    </row>
    <row r="3" spans="1:8" x14ac:dyDescent="0.2">
      <c r="A3" s="134" t="s">
        <v>20</v>
      </c>
      <c r="B3" s="309">
        <f>'Budget Summary'!E3</f>
        <v>0</v>
      </c>
      <c r="C3" s="310"/>
      <c r="D3" s="310"/>
      <c r="E3" s="310"/>
      <c r="F3" s="310"/>
      <c r="G3" s="310"/>
      <c r="H3" s="311"/>
    </row>
    <row r="4" spans="1:8" ht="15" thickBot="1" x14ac:dyDescent="0.25">
      <c r="A4" s="76"/>
      <c r="B4" s="76"/>
      <c r="C4" s="76"/>
      <c r="D4" s="124"/>
    </row>
    <row r="5" spans="1:8" ht="18" customHeight="1" thickBot="1" x14ac:dyDescent="0.35">
      <c r="A5" s="135" t="s">
        <v>48</v>
      </c>
      <c r="B5" s="338" t="s">
        <v>98</v>
      </c>
      <c r="C5" s="319" t="s">
        <v>46</v>
      </c>
      <c r="D5" s="319" t="s">
        <v>49</v>
      </c>
      <c r="E5" s="319" t="s">
        <v>99</v>
      </c>
      <c r="F5" s="319" t="s">
        <v>102</v>
      </c>
      <c r="G5" s="306" t="s">
        <v>101</v>
      </c>
      <c r="H5" s="319" t="s">
        <v>100</v>
      </c>
    </row>
    <row r="6" spans="1:8" s="125" customFormat="1" ht="13.5" customHeight="1" x14ac:dyDescent="0.2">
      <c r="A6" s="136" t="s">
        <v>45</v>
      </c>
      <c r="B6" s="339"/>
      <c r="C6" s="307"/>
      <c r="D6" s="341"/>
      <c r="E6" s="320"/>
      <c r="F6" s="320"/>
      <c r="G6" s="307"/>
      <c r="H6" s="320"/>
    </row>
    <row r="7" spans="1:8" s="125" customFormat="1" ht="13.5" customHeight="1" thickBot="1" x14ac:dyDescent="0.25">
      <c r="A7" s="137" t="s">
        <v>50</v>
      </c>
      <c r="B7" s="340"/>
      <c r="C7" s="308"/>
      <c r="D7" s="342"/>
      <c r="E7" s="321"/>
      <c r="F7" s="321"/>
      <c r="G7" s="308"/>
      <c r="H7" s="321"/>
    </row>
    <row r="8" spans="1:8" s="82" customFormat="1" ht="15" thickTop="1" x14ac:dyDescent="0.2">
      <c r="A8" s="141"/>
      <c r="B8" s="27"/>
      <c r="C8" s="28"/>
      <c r="D8" s="25"/>
      <c r="E8" s="25"/>
      <c r="F8" s="29"/>
      <c r="G8" s="46"/>
      <c r="H8" s="224">
        <f>ROUND((+D8*F8*G8),0)</f>
        <v>0</v>
      </c>
    </row>
    <row r="9" spans="1:8" s="82" customFormat="1" ht="14.25" x14ac:dyDescent="0.2">
      <c r="A9" s="141"/>
      <c r="B9" s="27"/>
      <c r="C9" s="28"/>
      <c r="D9" s="25"/>
      <c r="E9" s="25"/>
      <c r="F9" s="29"/>
      <c r="G9" s="46"/>
      <c r="H9" s="224">
        <f t="shared" ref="H9:H20" si="0">ROUND((+D9*F9*G9),0)</f>
        <v>0</v>
      </c>
    </row>
    <row r="10" spans="1:8" s="82" customFormat="1" ht="14.25" x14ac:dyDescent="0.2">
      <c r="A10" s="141"/>
      <c r="B10" s="27"/>
      <c r="C10" s="28"/>
      <c r="D10" s="25"/>
      <c r="E10" s="25"/>
      <c r="F10" s="29"/>
      <c r="G10" s="46"/>
      <c r="H10" s="224">
        <f t="shared" si="0"/>
        <v>0</v>
      </c>
    </row>
    <row r="11" spans="1:8" s="82" customFormat="1" ht="14.25" x14ac:dyDescent="0.2">
      <c r="A11" s="141"/>
      <c r="B11" s="27"/>
      <c r="C11" s="28"/>
      <c r="D11" s="25"/>
      <c r="E11" s="25"/>
      <c r="F11" s="29"/>
      <c r="G11" s="46"/>
      <c r="H11" s="224">
        <f t="shared" si="0"/>
        <v>0</v>
      </c>
    </row>
    <row r="12" spans="1:8" s="82" customFormat="1" ht="14.25" x14ac:dyDescent="0.2">
      <c r="A12" s="141" t="s">
        <v>96</v>
      </c>
      <c r="B12" s="27" t="s">
        <v>96</v>
      </c>
      <c r="C12" s="28" t="s">
        <v>96</v>
      </c>
      <c r="D12" s="25"/>
      <c r="E12" s="25" t="s">
        <v>96</v>
      </c>
      <c r="F12" s="29"/>
      <c r="G12" s="46"/>
      <c r="H12" s="224">
        <f t="shared" si="0"/>
        <v>0</v>
      </c>
    </row>
    <row r="13" spans="1:8" s="82" customFormat="1" ht="14.25" x14ac:dyDescent="0.2">
      <c r="A13" s="141" t="s">
        <v>96</v>
      </c>
      <c r="B13" s="27" t="s">
        <v>96</v>
      </c>
      <c r="C13" s="28" t="s">
        <v>96</v>
      </c>
      <c r="D13" s="25"/>
      <c r="E13" s="25" t="s">
        <v>96</v>
      </c>
      <c r="F13" s="29"/>
      <c r="G13" s="46"/>
      <c r="H13" s="224">
        <f t="shared" si="0"/>
        <v>0</v>
      </c>
    </row>
    <row r="14" spans="1:8" s="82" customFormat="1" ht="14.25" x14ac:dyDescent="0.2">
      <c r="A14" s="141" t="s">
        <v>96</v>
      </c>
      <c r="B14" s="27" t="s">
        <v>96</v>
      </c>
      <c r="C14" s="28" t="s">
        <v>96</v>
      </c>
      <c r="D14" s="25"/>
      <c r="E14" s="25" t="s">
        <v>96</v>
      </c>
      <c r="F14" s="29"/>
      <c r="G14" s="46"/>
      <c r="H14" s="224">
        <f t="shared" si="0"/>
        <v>0</v>
      </c>
    </row>
    <row r="15" spans="1:8" s="82" customFormat="1" ht="14.25" x14ac:dyDescent="0.2">
      <c r="A15" s="141" t="s">
        <v>96</v>
      </c>
      <c r="B15" s="27" t="s">
        <v>96</v>
      </c>
      <c r="C15" s="28" t="s">
        <v>96</v>
      </c>
      <c r="D15" s="25"/>
      <c r="E15" s="25" t="s">
        <v>96</v>
      </c>
      <c r="F15" s="29"/>
      <c r="G15" s="46"/>
      <c r="H15" s="224">
        <f t="shared" si="0"/>
        <v>0</v>
      </c>
    </row>
    <row r="16" spans="1:8" s="82" customFormat="1" ht="14.25" x14ac:dyDescent="0.2">
      <c r="A16" s="141" t="s">
        <v>96</v>
      </c>
      <c r="B16" s="27" t="s">
        <v>96</v>
      </c>
      <c r="C16" s="28" t="s">
        <v>96</v>
      </c>
      <c r="D16" s="25"/>
      <c r="E16" s="25" t="s">
        <v>96</v>
      </c>
      <c r="F16" s="29"/>
      <c r="G16" s="46"/>
      <c r="H16" s="224">
        <f t="shared" si="0"/>
        <v>0</v>
      </c>
    </row>
    <row r="17" spans="1:9" s="82" customFormat="1" ht="14.25" x14ac:dyDescent="0.2">
      <c r="A17" s="141" t="s">
        <v>96</v>
      </c>
      <c r="B17" s="27" t="s">
        <v>96</v>
      </c>
      <c r="C17" s="28" t="s">
        <v>96</v>
      </c>
      <c r="D17" s="25"/>
      <c r="E17" s="25" t="s">
        <v>96</v>
      </c>
      <c r="F17" s="29"/>
      <c r="G17" s="46"/>
      <c r="H17" s="224">
        <f t="shared" si="0"/>
        <v>0</v>
      </c>
    </row>
    <row r="18" spans="1:9" s="82" customFormat="1" ht="14.25" x14ac:dyDescent="0.2">
      <c r="A18" s="141" t="s">
        <v>96</v>
      </c>
      <c r="B18" s="27" t="s">
        <v>96</v>
      </c>
      <c r="C18" s="28" t="s">
        <v>96</v>
      </c>
      <c r="D18" s="25"/>
      <c r="E18" s="25" t="s">
        <v>96</v>
      </c>
      <c r="F18" s="29"/>
      <c r="G18" s="46"/>
      <c r="H18" s="224">
        <f t="shared" si="0"/>
        <v>0</v>
      </c>
    </row>
    <row r="19" spans="1:9" s="82" customFormat="1" ht="14.25" x14ac:dyDescent="0.2">
      <c r="A19" s="141" t="s">
        <v>96</v>
      </c>
      <c r="B19" s="27" t="s">
        <v>96</v>
      </c>
      <c r="C19" s="28" t="s">
        <v>96</v>
      </c>
      <c r="D19" s="25"/>
      <c r="E19" s="25" t="s">
        <v>96</v>
      </c>
      <c r="F19" s="29"/>
      <c r="G19" s="46"/>
      <c r="H19" s="224">
        <f t="shared" si="0"/>
        <v>0</v>
      </c>
    </row>
    <row r="20" spans="1:9" s="82" customFormat="1" ht="14.25" x14ac:dyDescent="0.2">
      <c r="A20" s="141" t="s">
        <v>96</v>
      </c>
      <c r="B20" s="27" t="s">
        <v>96</v>
      </c>
      <c r="C20" s="28" t="s">
        <v>96</v>
      </c>
      <c r="D20" s="25"/>
      <c r="E20" s="25" t="s">
        <v>96</v>
      </c>
      <c r="F20" s="29"/>
      <c r="G20" s="46"/>
      <c r="H20" s="224">
        <f t="shared" si="0"/>
        <v>0</v>
      </c>
    </row>
    <row r="21" spans="1:9" s="79" customFormat="1" ht="12" thickBot="1" x14ac:dyDescent="0.25">
      <c r="A21" s="335"/>
      <c r="B21" s="336"/>
      <c r="C21" s="336"/>
      <c r="D21" s="336"/>
      <c r="E21" s="336"/>
      <c r="F21" s="336"/>
      <c r="G21" s="337"/>
      <c r="H21" s="225"/>
    </row>
    <row r="22" spans="1:9" s="82" customFormat="1" ht="38.25" customHeight="1" thickBot="1" x14ac:dyDescent="0.35">
      <c r="A22" s="121"/>
      <c r="B22" s="121"/>
      <c r="C22" s="121"/>
      <c r="D22" s="31"/>
      <c r="E22" s="31"/>
      <c r="F22" s="333" t="s">
        <v>103</v>
      </c>
      <c r="G22" s="334"/>
      <c r="H22" s="226">
        <f>ROUND((SUM(H8:H21)),0)</f>
        <v>0</v>
      </c>
    </row>
    <row r="23" spans="1:9" s="82" customFormat="1" ht="18" customHeight="1" x14ac:dyDescent="0.3">
      <c r="A23" s="138" t="s">
        <v>53</v>
      </c>
      <c r="B23" s="343" t="s">
        <v>15</v>
      </c>
      <c r="C23" s="344"/>
      <c r="D23" s="344"/>
      <c r="E23" s="344"/>
      <c r="F23" s="344"/>
      <c r="G23" s="344"/>
      <c r="H23" s="126"/>
    </row>
    <row r="24" spans="1:9" s="82" customFormat="1" ht="13.5" customHeight="1" x14ac:dyDescent="0.2">
      <c r="A24" s="325"/>
      <c r="B24" s="326"/>
      <c r="C24" s="326"/>
      <c r="D24" s="326"/>
      <c r="E24" s="326"/>
      <c r="F24" s="326"/>
      <c r="G24" s="327"/>
      <c r="H24" s="127"/>
      <c r="I24" s="127"/>
    </row>
    <row r="25" spans="1:9" s="82" customFormat="1" ht="13.5" customHeight="1" x14ac:dyDescent="0.2">
      <c r="A25" s="328"/>
      <c r="B25" s="329"/>
      <c r="C25" s="329"/>
      <c r="D25" s="329"/>
      <c r="E25" s="329"/>
      <c r="F25" s="329"/>
      <c r="G25" s="330"/>
      <c r="H25" s="128"/>
      <c r="I25" s="129"/>
    </row>
    <row r="26" spans="1:9" s="26" customFormat="1" ht="14.25" x14ac:dyDescent="0.2">
      <c r="A26" s="328"/>
      <c r="B26" s="329"/>
      <c r="C26" s="329"/>
      <c r="D26" s="329"/>
      <c r="E26" s="329"/>
      <c r="F26" s="329"/>
      <c r="G26" s="330"/>
      <c r="H26" s="130"/>
      <c r="I26" s="129"/>
    </row>
    <row r="27" spans="1:9" s="26" customFormat="1" ht="31.5" customHeight="1" thickBot="1" x14ac:dyDescent="0.25">
      <c r="A27" s="331"/>
      <c r="B27" s="332"/>
      <c r="C27" s="332"/>
      <c r="D27" s="332"/>
      <c r="E27" s="329"/>
      <c r="F27" s="329"/>
      <c r="G27" s="330"/>
    </row>
    <row r="28" spans="1:9" s="26" customFormat="1" ht="15.75" customHeight="1" thickBot="1" x14ac:dyDescent="0.25">
      <c r="A28" s="317"/>
      <c r="B28" s="318"/>
      <c r="C28" s="318"/>
      <c r="D28" s="318"/>
      <c r="E28" s="322" t="s">
        <v>52</v>
      </c>
      <c r="F28" s="323"/>
      <c r="G28" s="324"/>
      <c r="H28" s="140"/>
    </row>
    <row r="29" spans="1:9" s="26" customFormat="1" ht="13.5" thickBot="1" x14ac:dyDescent="0.25">
      <c r="A29" s="304"/>
      <c r="B29" s="305"/>
      <c r="C29" s="305"/>
      <c r="D29" s="305"/>
      <c r="E29" s="131"/>
      <c r="F29" s="132"/>
      <c r="G29" s="132"/>
      <c r="I29" s="133"/>
    </row>
    <row r="30" spans="1:9" s="26" customFormat="1" ht="38.25" customHeight="1" thickBot="1" x14ac:dyDescent="0.35">
      <c r="A30" s="304"/>
      <c r="B30" s="305"/>
      <c r="C30" s="305"/>
      <c r="D30" s="305"/>
      <c r="E30" s="312" t="s">
        <v>51</v>
      </c>
      <c r="F30" s="313"/>
      <c r="G30" s="314"/>
      <c r="H30" s="227">
        <f>ROUND((H22*H28),0)</f>
        <v>0</v>
      </c>
    </row>
    <row r="31" spans="1:9" s="82" customFormat="1" x14ac:dyDescent="0.2"/>
  </sheetData>
  <sheetProtection formatCells="0" formatRows="0"/>
  <mergeCells count="18">
    <mergeCell ref="A1:H1"/>
    <mergeCell ref="A28:D28"/>
    <mergeCell ref="E5:E7"/>
    <mergeCell ref="E28:G28"/>
    <mergeCell ref="A24:G27"/>
    <mergeCell ref="H5:H7"/>
    <mergeCell ref="F22:G22"/>
    <mergeCell ref="A21:G21"/>
    <mergeCell ref="B5:B7"/>
    <mergeCell ref="C5:C7"/>
    <mergeCell ref="D5:D7"/>
    <mergeCell ref="B23:G23"/>
    <mergeCell ref="F5:F7"/>
    <mergeCell ref="A30:D30"/>
    <mergeCell ref="G5:G7"/>
    <mergeCell ref="B3:H3"/>
    <mergeCell ref="E30:G30"/>
    <mergeCell ref="A29:D29"/>
  </mergeCells>
  <phoneticPr fontId="13" type="noConversion"/>
  <pageMargins left="0.5" right="0.5" top="0.5" bottom="0.5" header="0.5" footer="0.5"/>
  <pageSetup orientation="landscape" r:id="rId1"/>
  <headerFooter alignWithMargins="0">
    <oddFooter>&amp;LFY2017&amp;CForm P&amp;R&amp;P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53"/>
  </sheetPr>
  <dimension ref="A1:I60"/>
  <sheetViews>
    <sheetView tabSelected="1" topLeftCell="A49" workbookViewId="0">
      <selection activeCell="J33" sqref="J33"/>
    </sheetView>
  </sheetViews>
  <sheetFormatPr defaultColWidth="9.140625" defaultRowHeight="12.75" x14ac:dyDescent="0.2"/>
  <cols>
    <col min="1" max="1" width="36.85546875" style="75" customWidth="1"/>
    <col min="2" max="2" width="6.7109375" style="75" customWidth="1"/>
    <col min="3" max="3" width="8.7109375" style="75" customWidth="1"/>
    <col min="4" max="4" width="24.5703125" style="75" customWidth="1"/>
    <col min="5" max="5" width="9.140625" style="75"/>
    <col min="6" max="6" width="3.7109375" style="75" customWidth="1"/>
    <col min="7" max="7" width="9.140625" style="75"/>
    <col min="8" max="8" width="11.42578125" style="75" customWidth="1"/>
    <col min="9" max="9" width="10.140625" style="75" customWidth="1"/>
    <col min="10" max="16384" width="9.140625" style="75"/>
  </cols>
  <sheetData>
    <row r="1" spans="1:9" ht="20.25" x14ac:dyDescent="0.4">
      <c r="A1" s="30"/>
      <c r="B1" s="30"/>
      <c r="C1" s="30"/>
      <c r="D1" s="39" t="s">
        <v>157</v>
      </c>
      <c r="E1" s="30"/>
      <c r="F1" s="30"/>
      <c r="G1" s="30"/>
      <c r="H1" s="30"/>
      <c r="I1" s="30"/>
    </row>
    <row r="2" spans="1:9" x14ac:dyDescent="0.2">
      <c r="A2" s="105" t="s">
        <v>20</v>
      </c>
      <c r="B2" s="433">
        <f>'Budget Summary'!E3</f>
        <v>0</v>
      </c>
      <c r="C2" s="434"/>
      <c r="D2" s="434"/>
      <c r="E2" s="434"/>
      <c r="F2" s="434"/>
      <c r="G2" s="434"/>
      <c r="H2" s="434"/>
      <c r="I2" s="435"/>
    </row>
    <row r="3" spans="1:9" ht="13.5" thickBot="1" x14ac:dyDescent="0.25">
      <c r="A3" s="86"/>
    </row>
    <row r="4" spans="1:9" s="88" customFormat="1" ht="16.5" customHeight="1" x14ac:dyDescent="0.2">
      <c r="A4" s="106" t="s">
        <v>63</v>
      </c>
      <c r="B4" s="87"/>
      <c r="C4" s="87"/>
      <c r="D4" s="87"/>
      <c r="E4" s="87"/>
      <c r="F4" s="87"/>
      <c r="G4" s="87"/>
      <c r="H4" s="87"/>
      <c r="I4" s="87"/>
    </row>
    <row r="5" spans="1:9" s="89" customFormat="1" ht="13.5" x14ac:dyDescent="0.25">
      <c r="A5" s="107" t="s">
        <v>57</v>
      </c>
      <c r="B5" s="377" t="s">
        <v>46</v>
      </c>
      <c r="C5" s="395"/>
      <c r="D5" s="396"/>
      <c r="E5" s="377" t="s">
        <v>92</v>
      </c>
      <c r="F5" s="380" t="s">
        <v>91</v>
      </c>
      <c r="G5" s="381"/>
      <c r="H5" s="377" t="s">
        <v>60</v>
      </c>
      <c r="I5" s="396"/>
    </row>
    <row r="6" spans="1:9" s="89" customFormat="1" ht="12.75" customHeight="1" x14ac:dyDescent="0.25">
      <c r="A6" s="108" t="s">
        <v>58</v>
      </c>
      <c r="B6" s="397"/>
      <c r="C6" s="398"/>
      <c r="D6" s="399"/>
      <c r="E6" s="378"/>
      <c r="F6" s="391" t="s">
        <v>93</v>
      </c>
      <c r="G6" s="392"/>
      <c r="H6" s="397"/>
      <c r="I6" s="399"/>
    </row>
    <row r="7" spans="1:9" s="89" customFormat="1" ht="14.25" thickBot="1" x14ac:dyDescent="0.3">
      <c r="A7" s="109"/>
      <c r="B7" s="400"/>
      <c r="C7" s="401"/>
      <c r="D7" s="402"/>
      <c r="E7" s="379"/>
      <c r="F7" s="393"/>
      <c r="G7" s="394"/>
      <c r="H7" s="426"/>
      <c r="I7" s="402"/>
    </row>
    <row r="8" spans="1:9" ht="14.25" thickTop="1" x14ac:dyDescent="0.25">
      <c r="A8" s="406"/>
      <c r="B8" s="367"/>
      <c r="C8" s="368"/>
      <c r="D8" s="369"/>
      <c r="E8" s="382"/>
      <c r="F8" s="385"/>
      <c r="G8" s="386"/>
      <c r="H8" s="110" t="s">
        <v>54</v>
      </c>
      <c r="I8" s="53"/>
    </row>
    <row r="9" spans="1:9" ht="13.5" x14ac:dyDescent="0.25">
      <c r="A9" s="407"/>
      <c r="B9" s="370"/>
      <c r="C9" s="368"/>
      <c r="D9" s="369"/>
      <c r="E9" s="383"/>
      <c r="F9" s="387"/>
      <c r="G9" s="388"/>
      <c r="H9" s="111" t="s">
        <v>64</v>
      </c>
      <c r="I9" s="53"/>
    </row>
    <row r="10" spans="1:9" ht="13.5" x14ac:dyDescent="0.25">
      <c r="A10" s="407"/>
      <c r="B10" s="370"/>
      <c r="C10" s="368"/>
      <c r="D10" s="369"/>
      <c r="E10" s="383"/>
      <c r="F10" s="387"/>
      <c r="G10" s="388"/>
      <c r="H10" s="111" t="s">
        <v>65</v>
      </c>
      <c r="I10" s="54"/>
    </row>
    <row r="11" spans="1:9" s="82" customFormat="1" ht="13.5" customHeight="1" x14ac:dyDescent="0.25">
      <c r="A11" s="407"/>
      <c r="B11" s="436"/>
      <c r="C11" s="368"/>
      <c r="D11" s="369"/>
      <c r="E11" s="383"/>
      <c r="F11" s="387"/>
      <c r="G11" s="388"/>
      <c r="H11" s="111" t="s">
        <v>66</v>
      </c>
      <c r="I11" s="42"/>
    </row>
    <row r="12" spans="1:9" s="82" customFormat="1" ht="13.5" x14ac:dyDescent="0.25">
      <c r="A12" s="407"/>
      <c r="B12" s="370"/>
      <c r="C12" s="368"/>
      <c r="D12" s="369"/>
      <c r="E12" s="383"/>
      <c r="F12" s="387"/>
      <c r="G12" s="388"/>
      <c r="H12" s="112" t="s">
        <v>0</v>
      </c>
      <c r="I12" s="42"/>
    </row>
    <row r="13" spans="1:9" s="82" customFormat="1" ht="13.5" x14ac:dyDescent="0.25">
      <c r="A13" s="408"/>
      <c r="B13" s="371"/>
      <c r="C13" s="372"/>
      <c r="D13" s="373"/>
      <c r="E13" s="384"/>
      <c r="F13" s="389"/>
      <c r="G13" s="390"/>
      <c r="H13" s="113" t="s">
        <v>61</v>
      </c>
      <c r="I13" s="228">
        <f>ROUND((SUM(I8:I12)),0)</f>
        <v>0</v>
      </c>
    </row>
    <row r="14" spans="1:9" ht="13.5" x14ac:dyDescent="0.25">
      <c r="A14" s="406"/>
      <c r="B14" s="367"/>
      <c r="C14" s="368"/>
      <c r="D14" s="369"/>
      <c r="E14" s="409"/>
      <c r="F14" s="348"/>
      <c r="G14" s="349"/>
      <c r="H14" s="110" t="s">
        <v>54</v>
      </c>
      <c r="I14" s="53"/>
    </row>
    <row r="15" spans="1:9" ht="13.5" x14ac:dyDescent="0.25">
      <c r="A15" s="407"/>
      <c r="B15" s="370"/>
      <c r="C15" s="368"/>
      <c r="D15" s="369"/>
      <c r="E15" s="383"/>
      <c r="F15" s="350"/>
      <c r="G15" s="351"/>
      <c r="H15" s="111" t="s">
        <v>64</v>
      </c>
      <c r="I15" s="54"/>
    </row>
    <row r="16" spans="1:9" ht="13.5" x14ac:dyDescent="0.25">
      <c r="A16" s="407"/>
      <c r="B16" s="370"/>
      <c r="C16" s="368"/>
      <c r="D16" s="369"/>
      <c r="E16" s="383"/>
      <c r="F16" s="350"/>
      <c r="G16" s="351"/>
      <c r="H16" s="111" t="s">
        <v>65</v>
      </c>
      <c r="I16" s="54"/>
    </row>
    <row r="17" spans="1:9" s="82" customFormat="1" ht="13.5" x14ac:dyDescent="0.25">
      <c r="A17" s="407"/>
      <c r="B17" s="370"/>
      <c r="C17" s="368"/>
      <c r="D17" s="369"/>
      <c r="E17" s="383"/>
      <c r="F17" s="350"/>
      <c r="G17" s="351"/>
      <c r="H17" s="111" t="s">
        <v>66</v>
      </c>
      <c r="I17" s="42"/>
    </row>
    <row r="18" spans="1:9" s="82" customFormat="1" ht="13.5" x14ac:dyDescent="0.25">
      <c r="A18" s="407"/>
      <c r="B18" s="370"/>
      <c r="C18" s="368"/>
      <c r="D18" s="369"/>
      <c r="E18" s="383"/>
      <c r="F18" s="350"/>
      <c r="G18" s="351"/>
      <c r="H18" s="112" t="s">
        <v>0</v>
      </c>
      <c r="I18" s="42"/>
    </row>
    <row r="19" spans="1:9" s="82" customFormat="1" ht="13.5" x14ac:dyDescent="0.25">
      <c r="A19" s="408"/>
      <c r="B19" s="371"/>
      <c r="C19" s="372"/>
      <c r="D19" s="373"/>
      <c r="E19" s="384"/>
      <c r="F19" s="352"/>
      <c r="G19" s="353"/>
      <c r="H19" s="113" t="s">
        <v>61</v>
      </c>
      <c r="I19" s="228">
        <f>ROUND((SUM(I14:I18)),0)</f>
        <v>0</v>
      </c>
    </row>
    <row r="20" spans="1:9" ht="13.5" x14ac:dyDescent="0.25">
      <c r="A20" s="406"/>
      <c r="B20" s="367"/>
      <c r="C20" s="368"/>
      <c r="D20" s="369"/>
      <c r="E20" s="409" t="s">
        <v>96</v>
      </c>
      <c r="F20" s="348" t="s">
        <v>96</v>
      </c>
      <c r="G20" s="349"/>
      <c r="H20" s="110" t="s">
        <v>54</v>
      </c>
      <c r="I20" s="53"/>
    </row>
    <row r="21" spans="1:9" ht="13.5" x14ac:dyDescent="0.25">
      <c r="A21" s="407"/>
      <c r="B21" s="370"/>
      <c r="C21" s="368"/>
      <c r="D21" s="369"/>
      <c r="E21" s="383"/>
      <c r="F21" s="350"/>
      <c r="G21" s="351"/>
      <c r="H21" s="111" t="s">
        <v>64</v>
      </c>
      <c r="I21" s="54"/>
    </row>
    <row r="22" spans="1:9" ht="13.5" x14ac:dyDescent="0.25">
      <c r="A22" s="407"/>
      <c r="B22" s="370"/>
      <c r="C22" s="368"/>
      <c r="D22" s="369"/>
      <c r="E22" s="383"/>
      <c r="F22" s="350"/>
      <c r="G22" s="351"/>
      <c r="H22" s="111" t="s">
        <v>65</v>
      </c>
      <c r="I22" s="54"/>
    </row>
    <row r="23" spans="1:9" s="82" customFormat="1" ht="13.5" x14ac:dyDescent="0.25">
      <c r="A23" s="407"/>
      <c r="B23" s="370"/>
      <c r="C23" s="368"/>
      <c r="D23" s="369"/>
      <c r="E23" s="383"/>
      <c r="F23" s="350"/>
      <c r="G23" s="351"/>
      <c r="H23" s="111" t="s">
        <v>66</v>
      </c>
      <c r="I23" s="42"/>
    </row>
    <row r="24" spans="1:9" s="82" customFormat="1" ht="13.5" x14ac:dyDescent="0.25">
      <c r="A24" s="407"/>
      <c r="B24" s="370"/>
      <c r="C24" s="368"/>
      <c r="D24" s="369"/>
      <c r="E24" s="383"/>
      <c r="F24" s="350"/>
      <c r="G24" s="351"/>
      <c r="H24" s="112" t="s">
        <v>0</v>
      </c>
      <c r="I24" s="42"/>
    </row>
    <row r="25" spans="1:9" s="82" customFormat="1" ht="13.5" x14ac:dyDescent="0.25">
      <c r="A25" s="408"/>
      <c r="B25" s="371"/>
      <c r="C25" s="372"/>
      <c r="D25" s="373"/>
      <c r="E25" s="384"/>
      <c r="F25" s="352"/>
      <c r="G25" s="353"/>
      <c r="H25" s="113" t="s">
        <v>61</v>
      </c>
      <c r="I25" s="228">
        <f>ROUND((SUM(I20:I24)),0)</f>
        <v>0</v>
      </c>
    </row>
    <row r="26" spans="1:9" ht="13.5" x14ac:dyDescent="0.25">
      <c r="A26" s="406"/>
      <c r="B26" s="367"/>
      <c r="C26" s="368"/>
      <c r="D26" s="369"/>
      <c r="E26" s="409" t="s">
        <v>96</v>
      </c>
      <c r="F26" s="348" t="s">
        <v>96</v>
      </c>
      <c r="G26" s="349"/>
      <c r="H26" s="110" t="s">
        <v>54</v>
      </c>
      <c r="I26" s="53"/>
    </row>
    <row r="27" spans="1:9" ht="13.5" x14ac:dyDescent="0.25">
      <c r="A27" s="407"/>
      <c r="B27" s="370"/>
      <c r="C27" s="368"/>
      <c r="D27" s="369"/>
      <c r="E27" s="383"/>
      <c r="F27" s="350"/>
      <c r="G27" s="351"/>
      <c r="H27" s="111" t="s">
        <v>64</v>
      </c>
      <c r="I27" s="54"/>
    </row>
    <row r="28" spans="1:9" ht="13.5" x14ac:dyDescent="0.25">
      <c r="A28" s="407"/>
      <c r="B28" s="370"/>
      <c r="C28" s="368"/>
      <c r="D28" s="369"/>
      <c r="E28" s="383"/>
      <c r="F28" s="350"/>
      <c r="G28" s="351"/>
      <c r="H28" s="111" t="s">
        <v>65</v>
      </c>
      <c r="I28" s="54"/>
    </row>
    <row r="29" spans="1:9" s="82" customFormat="1" ht="13.5" x14ac:dyDescent="0.25">
      <c r="A29" s="407"/>
      <c r="B29" s="370"/>
      <c r="C29" s="368"/>
      <c r="D29" s="369"/>
      <c r="E29" s="383"/>
      <c r="F29" s="350"/>
      <c r="G29" s="351"/>
      <c r="H29" s="111" t="s">
        <v>66</v>
      </c>
      <c r="I29" s="42"/>
    </row>
    <row r="30" spans="1:9" s="82" customFormat="1" ht="13.5" x14ac:dyDescent="0.25">
      <c r="A30" s="407"/>
      <c r="B30" s="370"/>
      <c r="C30" s="368"/>
      <c r="D30" s="369"/>
      <c r="E30" s="383"/>
      <c r="F30" s="350"/>
      <c r="G30" s="351"/>
      <c r="H30" s="112" t="s">
        <v>0</v>
      </c>
      <c r="I30" s="42"/>
    </row>
    <row r="31" spans="1:9" s="82" customFormat="1" ht="13.5" x14ac:dyDescent="0.25">
      <c r="A31" s="408"/>
      <c r="B31" s="371"/>
      <c r="C31" s="372"/>
      <c r="D31" s="373"/>
      <c r="E31" s="384"/>
      <c r="F31" s="352"/>
      <c r="G31" s="353"/>
      <c r="H31" s="113" t="s">
        <v>61</v>
      </c>
      <c r="I31" s="228">
        <f>ROUND((SUM(I26:I30)),0)</f>
        <v>0</v>
      </c>
    </row>
    <row r="32" spans="1:9" x14ac:dyDescent="0.2">
      <c r="A32" s="410" t="s">
        <v>96</v>
      </c>
      <c r="B32" s="411"/>
      <c r="C32" s="411"/>
      <c r="D32" s="411"/>
      <c r="E32" s="411"/>
      <c r="F32" s="411"/>
      <c r="G32" s="412"/>
      <c r="H32" s="361" t="s">
        <v>96</v>
      </c>
      <c r="I32" s="362"/>
    </row>
    <row r="33" spans="1:9" x14ac:dyDescent="0.2">
      <c r="A33" s="413"/>
      <c r="B33" s="414"/>
      <c r="C33" s="414"/>
      <c r="D33" s="414"/>
      <c r="E33" s="414"/>
      <c r="F33" s="414"/>
      <c r="G33" s="415"/>
      <c r="H33" s="363"/>
      <c r="I33" s="364"/>
    </row>
    <row r="34" spans="1:9" x14ac:dyDescent="0.2">
      <c r="A34" s="413"/>
      <c r="B34" s="414"/>
      <c r="C34" s="414"/>
      <c r="D34" s="414"/>
      <c r="E34" s="414"/>
      <c r="F34" s="414"/>
      <c r="G34" s="415"/>
      <c r="H34" s="363"/>
      <c r="I34" s="364"/>
    </row>
    <row r="35" spans="1:9" s="82" customFormat="1" x14ac:dyDescent="0.2">
      <c r="A35" s="413"/>
      <c r="B35" s="414"/>
      <c r="C35" s="414"/>
      <c r="D35" s="414"/>
      <c r="E35" s="414"/>
      <c r="F35" s="414"/>
      <c r="G35" s="415"/>
      <c r="H35" s="363"/>
      <c r="I35" s="364"/>
    </row>
    <row r="36" spans="1:9" s="82" customFormat="1" ht="13.5" thickBot="1" x14ac:dyDescent="0.25">
      <c r="A36" s="413"/>
      <c r="B36" s="414"/>
      <c r="C36" s="414"/>
      <c r="D36" s="414"/>
      <c r="E36" s="414"/>
      <c r="F36" s="414"/>
      <c r="G36" s="415"/>
      <c r="H36" s="365"/>
      <c r="I36" s="366"/>
    </row>
    <row r="37" spans="1:9" s="82" customFormat="1" ht="42.75" customHeight="1" thickTop="1" x14ac:dyDescent="0.2">
      <c r="A37" s="403"/>
      <c r="B37" s="404"/>
      <c r="C37" s="404"/>
      <c r="D37" s="404"/>
      <c r="E37" s="404"/>
      <c r="F37" s="404"/>
      <c r="G37" s="405"/>
      <c r="H37" s="144"/>
      <c r="I37" s="229"/>
    </row>
    <row r="38" spans="1:9" s="82" customFormat="1" ht="14.25" thickBot="1" x14ac:dyDescent="0.3">
      <c r="A38" s="68"/>
      <c r="B38" s="68"/>
      <c r="C38" s="68"/>
      <c r="D38" s="68"/>
      <c r="E38" s="68"/>
      <c r="F38" s="68"/>
      <c r="G38" s="68"/>
      <c r="H38" s="90"/>
      <c r="I38" s="91"/>
    </row>
    <row r="39" spans="1:9" ht="13.5" thickBot="1" x14ac:dyDescent="0.25">
      <c r="A39" s="86"/>
      <c r="D39" s="30"/>
      <c r="E39" s="30"/>
      <c r="F39" s="114" t="s">
        <v>67</v>
      </c>
      <c r="G39" s="30"/>
      <c r="H39" s="69"/>
      <c r="I39" s="230">
        <f>ROUND((I13+I19+I25+I31+I37),0)</f>
        <v>0</v>
      </c>
    </row>
    <row r="40" spans="1:9" ht="13.5" thickBot="1" x14ac:dyDescent="0.25">
      <c r="A40" s="86"/>
      <c r="F40" s="92"/>
      <c r="H40" s="74"/>
      <c r="I40" s="93"/>
    </row>
    <row r="41" spans="1:9" s="94" customFormat="1" ht="16.5" customHeight="1" x14ac:dyDescent="0.2">
      <c r="A41" s="206" t="s">
        <v>62</v>
      </c>
    </row>
    <row r="42" spans="1:9" s="89" customFormat="1" ht="13.5" customHeight="1" x14ac:dyDescent="0.25">
      <c r="A42" s="423" t="s">
        <v>46</v>
      </c>
      <c r="B42" s="424"/>
      <c r="C42" s="418" t="s">
        <v>68</v>
      </c>
      <c r="D42" s="420" t="s">
        <v>70</v>
      </c>
      <c r="E42" s="115" t="s">
        <v>78</v>
      </c>
      <c r="F42" s="359" t="s">
        <v>0</v>
      </c>
      <c r="G42" s="374"/>
      <c r="H42" s="359"/>
      <c r="I42" s="360"/>
    </row>
    <row r="43" spans="1:9" s="89" customFormat="1" ht="12" customHeight="1" x14ac:dyDescent="0.25">
      <c r="A43" s="397"/>
      <c r="B43" s="425"/>
      <c r="C43" s="419"/>
      <c r="D43" s="421"/>
      <c r="E43" s="116" t="s">
        <v>59</v>
      </c>
      <c r="F43" s="375"/>
      <c r="G43" s="376"/>
      <c r="H43" s="356" t="s">
        <v>61</v>
      </c>
      <c r="I43" s="357"/>
    </row>
    <row r="44" spans="1:9" s="89" customFormat="1" ht="17.25" customHeight="1" thickBot="1" x14ac:dyDescent="0.3">
      <c r="A44" s="426"/>
      <c r="B44" s="427"/>
      <c r="C44" s="117"/>
      <c r="D44" s="422"/>
      <c r="E44" s="117" t="s">
        <v>55</v>
      </c>
      <c r="F44" s="354" t="s">
        <v>56</v>
      </c>
      <c r="G44" s="355"/>
      <c r="H44" s="354" t="s">
        <v>69</v>
      </c>
      <c r="I44" s="358"/>
    </row>
    <row r="45" spans="1:9" s="82" customFormat="1" ht="42.75" customHeight="1" thickTop="1" thickBot="1" x14ac:dyDescent="0.25">
      <c r="A45" s="416"/>
      <c r="B45" s="417"/>
      <c r="C45" s="40"/>
      <c r="D45" s="52"/>
      <c r="E45" s="231">
        <f>ROUND((C45*D45),0)</f>
        <v>0</v>
      </c>
      <c r="F45" s="347"/>
      <c r="G45" s="347"/>
      <c r="H45" s="345">
        <f>ROUND((E45+F45),0)</f>
        <v>0</v>
      </c>
      <c r="I45" s="346"/>
    </row>
    <row r="46" spans="1:9" s="82" customFormat="1" ht="42.75" customHeight="1" thickTop="1" thickBot="1" x14ac:dyDescent="0.25">
      <c r="A46" s="416"/>
      <c r="B46" s="417"/>
      <c r="C46" s="40"/>
      <c r="D46" s="52"/>
      <c r="E46" s="231">
        <f t="shared" ref="E46:E51" si="0">ROUND((C46*D46),0)</f>
        <v>0</v>
      </c>
      <c r="F46" s="347"/>
      <c r="G46" s="347"/>
      <c r="H46" s="345">
        <f t="shared" ref="H46:H51" si="1">ROUND((E46+F46),0)</f>
        <v>0</v>
      </c>
      <c r="I46" s="346"/>
    </row>
    <row r="47" spans="1:9" s="82" customFormat="1" ht="42.75" customHeight="1" thickTop="1" thickBot="1" x14ac:dyDescent="0.25">
      <c r="A47" s="416"/>
      <c r="B47" s="417"/>
      <c r="C47" s="40"/>
      <c r="D47" s="52"/>
      <c r="E47" s="231">
        <f t="shared" si="0"/>
        <v>0</v>
      </c>
      <c r="F47" s="347"/>
      <c r="G47" s="347"/>
      <c r="H47" s="345">
        <f t="shared" si="1"/>
        <v>0</v>
      </c>
      <c r="I47" s="346"/>
    </row>
    <row r="48" spans="1:9" s="82" customFormat="1" ht="42.75" customHeight="1" thickTop="1" thickBot="1" x14ac:dyDescent="0.25">
      <c r="A48" s="416"/>
      <c r="B48" s="417"/>
      <c r="C48" s="40"/>
      <c r="D48" s="52"/>
      <c r="E48" s="231">
        <f t="shared" si="0"/>
        <v>0</v>
      </c>
      <c r="F48" s="347"/>
      <c r="G48" s="347"/>
      <c r="H48" s="345">
        <f t="shared" si="1"/>
        <v>0</v>
      </c>
      <c r="I48" s="346"/>
    </row>
    <row r="49" spans="1:9" s="82" customFormat="1" ht="42.75" customHeight="1" thickTop="1" thickBot="1" x14ac:dyDescent="0.25">
      <c r="A49" s="416"/>
      <c r="B49" s="417"/>
      <c r="C49" s="40"/>
      <c r="D49" s="52"/>
      <c r="E49" s="231">
        <f t="shared" si="0"/>
        <v>0</v>
      </c>
      <c r="F49" s="347"/>
      <c r="G49" s="347"/>
      <c r="H49" s="345">
        <f t="shared" si="1"/>
        <v>0</v>
      </c>
      <c r="I49" s="346"/>
    </row>
    <row r="50" spans="1:9" s="82" customFormat="1" ht="42.75" customHeight="1" thickTop="1" thickBot="1" x14ac:dyDescent="0.25">
      <c r="A50" s="416"/>
      <c r="B50" s="417"/>
      <c r="C50" s="40"/>
      <c r="D50" s="52"/>
      <c r="E50" s="231">
        <f t="shared" si="0"/>
        <v>0</v>
      </c>
      <c r="F50" s="347"/>
      <c r="G50" s="347"/>
      <c r="H50" s="345">
        <f t="shared" si="1"/>
        <v>0</v>
      </c>
      <c r="I50" s="346"/>
    </row>
    <row r="51" spans="1:9" s="82" customFormat="1" ht="42.75" customHeight="1" thickTop="1" thickBot="1" x14ac:dyDescent="0.25">
      <c r="A51" s="416"/>
      <c r="B51" s="417"/>
      <c r="C51" s="40"/>
      <c r="D51" s="52"/>
      <c r="E51" s="231">
        <f t="shared" si="0"/>
        <v>0</v>
      </c>
      <c r="F51" s="347"/>
      <c r="G51" s="347"/>
      <c r="H51" s="345">
        <f t="shared" si="1"/>
        <v>0</v>
      </c>
      <c r="I51" s="346"/>
    </row>
    <row r="52" spans="1:9" s="82" customFormat="1" ht="42.75" customHeight="1" thickTop="1" x14ac:dyDescent="0.2">
      <c r="A52" s="403"/>
      <c r="B52" s="404"/>
      <c r="C52" s="404"/>
      <c r="D52" s="404"/>
      <c r="E52" s="404"/>
      <c r="F52" s="404"/>
      <c r="G52" s="405"/>
      <c r="H52" s="345"/>
      <c r="I52" s="346"/>
    </row>
    <row r="54" spans="1:9" s="82" customFormat="1" ht="14.25" customHeight="1" thickBot="1" x14ac:dyDescent="0.25">
      <c r="A54" s="95"/>
      <c r="B54" s="26"/>
      <c r="C54" s="96"/>
      <c r="D54" s="97"/>
      <c r="E54" s="97"/>
      <c r="F54" s="97"/>
      <c r="G54" s="97"/>
      <c r="H54" s="98"/>
      <c r="I54" s="98"/>
    </row>
    <row r="55" spans="1:9" s="82" customFormat="1" ht="13.5" thickBot="1" x14ac:dyDescent="0.25">
      <c r="A55" s="95"/>
      <c r="B55" s="26"/>
      <c r="C55" s="96"/>
      <c r="D55" s="97"/>
      <c r="E55" s="431" t="s">
        <v>79</v>
      </c>
      <c r="F55" s="432"/>
      <c r="G55" s="432"/>
      <c r="H55" s="432"/>
      <c r="I55" s="232">
        <f>ROUND((SUM(H45:I53)),0)</f>
        <v>0</v>
      </c>
    </row>
    <row r="56" spans="1:9" s="82" customFormat="1" ht="17.25" thickBot="1" x14ac:dyDescent="0.35">
      <c r="A56" s="99"/>
      <c r="B56" s="100"/>
      <c r="I56" s="101"/>
    </row>
    <row r="57" spans="1:9" s="102" customFormat="1" ht="17.25" thickBot="1" x14ac:dyDescent="0.25">
      <c r="A57" s="118" t="s">
        <v>71</v>
      </c>
      <c r="B57" s="233">
        <f>I55</f>
        <v>0</v>
      </c>
      <c r="C57" s="120"/>
      <c r="D57" s="119" t="s">
        <v>72</v>
      </c>
      <c r="E57" s="233">
        <f>I39</f>
        <v>0</v>
      </c>
      <c r="F57" s="121"/>
      <c r="G57" s="430" t="s">
        <v>73</v>
      </c>
      <c r="H57" s="430"/>
      <c r="I57" s="234">
        <f>ROUND((B57+E57),0)</f>
        <v>0</v>
      </c>
    </row>
    <row r="58" spans="1:9" ht="13.5" thickBot="1" x14ac:dyDescent="0.25">
      <c r="A58" s="103"/>
      <c r="B58" s="103"/>
      <c r="C58" s="103"/>
      <c r="D58" s="103"/>
      <c r="E58" s="103"/>
      <c r="F58" s="103"/>
      <c r="G58" s="103"/>
      <c r="H58" s="103"/>
      <c r="I58" s="103"/>
    </row>
    <row r="59" spans="1:9" ht="13.5" thickTop="1" x14ac:dyDescent="0.2"/>
    <row r="60" spans="1:9" ht="12.75" customHeight="1" x14ac:dyDescent="0.3">
      <c r="A60" s="212"/>
      <c r="B60" s="211" t="s">
        <v>80</v>
      </c>
      <c r="C60" s="104"/>
      <c r="D60" s="122" t="s">
        <v>74</v>
      </c>
      <c r="E60" s="203"/>
      <c r="F60" s="428" t="s">
        <v>76</v>
      </c>
      <c r="G60" s="429"/>
      <c r="H60" s="429"/>
      <c r="I60" s="32"/>
    </row>
  </sheetData>
  <sheetProtection formatCells="0" formatRows="0"/>
  <mergeCells count="59">
    <mergeCell ref="B2:I2"/>
    <mergeCell ref="A51:B51"/>
    <mergeCell ref="F51:G51"/>
    <mergeCell ref="H51:I51"/>
    <mergeCell ref="A49:B49"/>
    <mergeCell ref="A47:B47"/>
    <mergeCell ref="F47:G47"/>
    <mergeCell ref="H47:I47"/>
    <mergeCell ref="E20:E25"/>
    <mergeCell ref="A26:A31"/>
    <mergeCell ref="B26:D31"/>
    <mergeCell ref="A8:A13"/>
    <mergeCell ref="B8:D13"/>
    <mergeCell ref="A20:A25"/>
    <mergeCell ref="H5:I7"/>
    <mergeCell ref="E14:E19"/>
    <mergeCell ref="F60:H60"/>
    <mergeCell ref="G57:H57"/>
    <mergeCell ref="H48:I48"/>
    <mergeCell ref="F49:G49"/>
    <mergeCell ref="F48:G48"/>
    <mergeCell ref="H49:I49"/>
    <mergeCell ref="E55:H55"/>
    <mergeCell ref="H52:I52"/>
    <mergeCell ref="A52:G52"/>
    <mergeCell ref="H50:I50"/>
    <mergeCell ref="A46:B46"/>
    <mergeCell ref="A50:B50"/>
    <mergeCell ref="A48:B48"/>
    <mergeCell ref="C42:C43"/>
    <mergeCell ref="D42:D44"/>
    <mergeCell ref="A45:B45"/>
    <mergeCell ref="A42:B44"/>
    <mergeCell ref="B20:D25"/>
    <mergeCell ref="F42:G43"/>
    <mergeCell ref="E5:E7"/>
    <mergeCell ref="F5:G5"/>
    <mergeCell ref="E8:E13"/>
    <mergeCell ref="F8:G13"/>
    <mergeCell ref="F6:G7"/>
    <mergeCell ref="B5:D7"/>
    <mergeCell ref="A37:G37"/>
    <mergeCell ref="A14:A19"/>
    <mergeCell ref="B14:D19"/>
    <mergeCell ref="E26:E31"/>
    <mergeCell ref="F26:G31"/>
    <mergeCell ref="A32:G36"/>
    <mergeCell ref="H46:I46"/>
    <mergeCell ref="F50:G50"/>
    <mergeCell ref="F14:G19"/>
    <mergeCell ref="F20:G25"/>
    <mergeCell ref="F45:G45"/>
    <mergeCell ref="F46:G46"/>
    <mergeCell ref="F44:G44"/>
    <mergeCell ref="H43:I43"/>
    <mergeCell ref="H44:I44"/>
    <mergeCell ref="H45:I45"/>
    <mergeCell ref="H42:I42"/>
    <mergeCell ref="H32:I36"/>
  </mergeCells>
  <phoneticPr fontId="13" type="noConversion"/>
  <pageMargins left="0.5" right="0.5" top="0.5" bottom="0.5" header="0.5" footer="0.5"/>
  <pageSetup orientation="landscape" r:id="rId1"/>
  <headerFooter alignWithMargins="0">
    <oddFooter>&amp;LFY2017&amp;CForm P&amp;R&amp;P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8"/>
  </sheetPr>
  <dimension ref="A1:H27"/>
  <sheetViews>
    <sheetView tabSelected="1" workbookViewId="0">
      <selection activeCell="J33" sqref="J33"/>
    </sheetView>
  </sheetViews>
  <sheetFormatPr defaultColWidth="9.140625" defaultRowHeight="12.75" x14ac:dyDescent="0.2"/>
  <cols>
    <col min="1" max="1" width="43.28515625" style="75" customWidth="1"/>
    <col min="2" max="2" width="21.140625" style="75" customWidth="1"/>
    <col min="3" max="3" width="32.5703125" style="75" customWidth="1"/>
    <col min="4" max="4" width="9.140625" style="75"/>
    <col min="5" max="5" width="11.28515625" style="75" bestFit="1" customWidth="1"/>
    <col min="6" max="6" width="12.42578125" style="74" bestFit="1" customWidth="1"/>
    <col min="7" max="16384" width="9.140625" style="75"/>
  </cols>
  <sheetData>
    <row r="1" spans="1:8" ht="20.25" x14ac:dyDescent="0.4">
      <c r="A1" s="455" t="s">
        <v>158</v>
      </c>
      <c r="B1" s="455"/>
      <c r="C1" s="316"/>
      <c r="D1" s="316"/>
      <c r="E1" s="316"/>
      <c r="F1" s="316"/>
    </row>
    <row r="2" spans="1:8" ht="20.25" x14ac:dyDescent="0.4">
      <c r="A2" s="455" t="s">
        <v>81</v>
      </c>
      <c r="B2" s="455"/>
      <c r="C2" s="316"/>
      <c r="D2" s="316"/>
      <c r="E2" s="316"/>
      <c r="F2" s="316"/>
    </row>
    <row r="3" spans="1:8" x14ac:dyDescent="0.2">
      <c r="A3" s="143" t="s">
        <v>20</v>
      </c>
      <c r="B3" s="446">
        <f>'Budget Summary'!E3</f>
        <v>0</v>
      </c>
      <c r="C3" s="447"/>
      <c r="D3" s="447"/>
      <c r="E3" s="447"/>
      <c r="F3" s="448"/>
    </row>
    <row r="4" spans="1:8" x14ac:dyDescent="0.2">
      <c r="A4" s="77"/>
      <c r="B4" s="77"/>
    </row>
    <row r="5" spans="1:8" ht="24.75" customHeight="1" x14ac:dyDescent="0.2">
      <c r="A5" s="440" t="s">
        <v>86</v>
      </c>
      <c r="B5" s="440"/>
      <c r="C5" s="441"/>
      <c r="D5" s="441"/>
      <c r="E5" s="441"/>
      <c r="F5" s="441"/>
      <c r="H5" s="74"/>
    </row>
    <row r="6" spans="1:8" s="78" customFormat="1" ht="39.950000000000003" customHeight="1" thickBot="1" x14ac:dyDescent="0.35">
      <c r="A6" s="449" t="s">
        <v>2</v>
      </c>
      <c r="B6" s="450"/>
      <c r="C6" s="83" t="s">
        <v>85</v>
      </c>
      <c r="D6" s="83" t="s">
        <v>83</v>
      </c>
      <c r="E6" s="83" t="s">
        <v>95</v>
      </c>
      <c r="F6" s="83" t="s">
        <v>61</v>
      </c>
    </row>
    <row r="7" spans="1:8" ht="15" thickTop="1" x14ac:dyDescent="0.2">
      <c r="A7" s="451"/>
      <c r="B7" s="452"/>
      <c r="C7" s="142"/>
      <c r="D7" s="191"/>
      <c r="E7" s="198"/>
      <c r="F7" s="49">
        <f>D7*E7</f>
        <v>0</v>
      </c>
    </row>
    <row r="8" spans="1:8" ht="14.25" x14ac:dyDescent="0.2">
      <c r="A8" s="453"/>
      <c r="B8" s="454"/>
      <c r="C8" s="142" t="s">
        <v>96</v>
      </c>
      <c r="D8" s="34"/>
      <c r="E8" s="43"/>
      <c r="F8" s="49">
        <f t="shared" ref="F8:F23" si="0">D8*E8</f>
        <v>0</v>
      </c>
    </row>
    <row r="9" spans="1:8" ht="14.25" x14ac:dyDescent="0.2">
      <c r="A9" s="453"/>
      <c r="B9" s="454"/>
      <c r="C9" s="142" t="s">
        <v>96</v>
      </c>
      <c r="D9" s="34"/>
      <c r="E9" s="43"/>
      <c r="F9" s="49">
        <f t="shared" si="0"/>
        <v>0</v>
      </c>
    </row>
    <row r="10" spans="1:8" ht="14.25" x14ac:dyDescent="0.2">
      <c r="A10" s="453"/>
      <c r="B10" s="454"/>
      <c r="C10" s="142" t="s">
        <v>96</v>
      </c>
      <c r="D10" s="34"/>
      <c r="E10" s="43"/>
      <c r="F10" s="49">
        <f t="shared" si="0"/>
        <v>0</v>
      </c>
    </row>
    <row r="11" spans="1:8" ht="14.25" x14ac:dyDescent="0.2">
      <c r="A11" s="453"/>
      <c r="B11" s="454"/>
      <c r="C11" s="142" t="s">
        <v>96</v>
      </c>
      <c r="D11" s="34"/>
      <c r="E11" s="43"/>
      <c r="F11" s="49">
        <f t="shared" si="0"/>
        <v>0</v>
      </c>
    </row>
    <row r="12" spans="1:8" ht="14.25" x14ac:dyDescent="0.2">
      <c r="A12" s="453"/>
      <c r="B12" s="454"/>
      <c r="C12" s="142" t="s">
        <v>96</v>
      </c>
      <c r="D12" s="34"/>
      <c r="E12" s="43"/>
      <c r="F12" s="49">
        <f t="shared" si="0"/>
        <v>0</v>
      </c>
    </row>
    <row r="13" spans="1:8" ht="14.25" x14ac:dyDescent="0.2">
      <c r="A13" s="453"/>
      <c r="B13" s="454"/>
      <c r="C13" s="142" t="s">
        <v>96</v>
      </c>
      <c r="D13" s="34"/>
      <c r="E13" s="43"/>
      <c r="F13" s="49">
        <f t="shared" si="0"/>
        <v>0</v>
      </c>
    </row>
    <row r="14" spans="1:8" ht="14.25" x14ac:dyDescent="0.2">
      <c r="A14" s="453"/>
      <c r="B14" s="454"/>
      <c r="C14" s="142" t="s">
        <v>96</v>
      </c>
      <c r="D14" s="34"/>
      <c r="E14" s="43"/>
      <c r="F14" s="49">
        <f t="shared" si="0"/>
        <v>0</v>
      </c>
    </row>
    <row r="15" spans="1:8" ht="14.25" x14ac:dyDescent="0.2">
      <c r="A15" s="453"/>
      <c r="B15" s="454"/>
      <c r="C15" s="142" t="s">
        <v>96</v>
      </c>
      <c r="D15" s="34"/>
      <c r="E15" s="43"/>
      <c r="F15" s="49">
        <f t="shared" si="0"/>
        <v>0</v>
      </c>
    </row>
    <row r="16" spans="1:8" ht="14.25" x14ac:dyDescent="0.2">
      <c r="A16" s="453"/>
      <c r="B16" s="454"/>
      <c r="C16" s="142" t="s">
        <v>96</v>
      </c>
      <c r="D16" s="34"/>
      <c r="E16" s="43"/>
      <c r="F16" s="49">
        <f t="shared" si="0"/>
        <v>0</v>
      </c>
    </row>
    <row r="17" spans="1:6" ht="14.25" x14ac:dyDescent="0.2">
      <c r="A17" s="453"/>
      <c r="B17" s="454"/>
      <c r="C17" s="142" t="s">
        <v>96</v>
      </c>
      <c r="D17" s="34"/>
      <c r="E17" s="43"/>
      <c r="F17" s="49">
        <f t="shared" si="0"/>
        <v>0</v>
      </c>
    </row>
    <row r="18" spans="1:6" ht="14.25" x14ac:dyDescent="0.2">
      <c r="A18" s="453"/>
      <c r="B18" s="454"/>
      <c r="C18" s="142" t="s">
        <v>96</v>
      </c>
      <c r="D18" s="34"/>
      <c r="E18" s="43"/>
      <c r="F18" s="49">
        <f t="shared" si="0"/>
        <v>0</v>
      </c>
    </row>
    <row r="19" spans="1:6" ht="14.25" x14ac:dyDescent="0.2">
      <c r="A19" s="453"/>
      <c r="B19" s="454"/>
      <c r="C19" s="142" t="s">
        <v>96</v>
      </c>
      <c r="D19" s="34"/>
      <c r="E19" s="43"/>
      <c r="F19" s="49">
        <f t="shared" si="0"/>
        <v>0</v>
      </c>
    </row>
    <row r="20" spans="1:6" ht="14.25" x14ac:dyDescent="0.2">
      <c r="A20" s="453"/>
      <c r="B20" s="454"/>
      <c r="C20" s="142" t="s">
        <v>96</v>
      </c>
      <c r="D20" s="34"/>
      <c r="E20" s="43"/>
      <c r="F20" s="49">
        <f t="shared" si="0"/>
        <v>0</v>
      </c>
    </row>
    <row r="21" spans="1:6" ht="14.25" x14ac:dyDescent="0.2">
      <c r="A21" s="453"/>
      <c r="B21" s="454"/>
      <c r="C21" s="142" t="s">
        <v>96</v>
      </c>
      <c r="D21" s="34"/>
      <c r="E21" s="43"/>
      <c r="F21" s="49">
        <f t="shared" si="0"/>
        <v>0</v>
      </c>
    </row>
    <row r="22" spans="1:6" ht="14.25" x14ac:dyDescent="0.2">
      <c r="A22" s="453"/>
      <c r="B22" s="454"/>
      <c r="C22" s="142" t="s">
        <v>96</v>
      </c>
      <c r="D22" s="34"/>
      <c r="E22" s="43"/>
      <c r="F22" s="49">
        <f t="shared" si="0"/>
        <v>0</v>
      </c>
    </row>
    <row r="23" spans="1:6" ht="14.25" x14ac:dyDescent="0.2">
      <c r="A23" s="453"/>
      <c r="B23" s="454"/>
      <c r="C23" s="142" t="s">
        <v>96</v>
      </c>
      <c r="D23" s="34"/>
      <c r="E23" s="43"/>
      <c r="F23" s="49">
        <f t="shared" si="0"/>
        <v>0</v>
      </c>
    </row>
    <row r="24" spans="1:6" s="30" customFormat="1" x14ac:dyDescent="0.2">
      <c r="A24" s="442"/>
      <c r="B24" s="443"/>
      <c r="C24" s="444"/>
      <c r="D24" s="444"/>
      <c r="E24" s="445"/>
      <c r="F24" s="235"/>
    </row>
    <row r="25" spans="1:6" s="31" customFormat="1" ht="15" thickBot="1" x14ac:dyDescent="0.25">
      <c r="A25" s="187" t="s">
        <v>44</v>
      </c>
      <c r="B25" s="187"/>
      <c r="C25" s="187" t="s">
        <v>44</v>
      </c>
      <c r="D25" s="187" t="s">
        <v>44</v>
      </c>
      <c r="E25" s="187"/>
      <c r="F25" s="139" t="s">
        <v>44</v>
      </c>
    </row>
    <row r="26" spans="1:6" s="31" customFormat="1" ht="38.25" customHeight="1" thickBot="1" x14ac:dyDescent="0.35">
      <c r="C26" s="437" t="s">
        <v>84</v>
      </c>
      <c r="D26" s="438"/>
      <c r="E26" s="439"/>
      <c r="F26" s="236">
        <f>ROUND((SUM(F7:F24)),0)</f>
        <v>0</v>
      </c>
    </row>
    <row r="27" spans="1:6" s="82" customFormat="1" x14ac:dyDescent="0.2">
      <c r="F27" s="26"/>
    </row>
  </sheetData>
  <sheetProtection formatCells="0" formatRows="0"/>
  <mergeCells count="24">
    <mergeCell ref="A16:B16"/>
    <mergeCell ref="A21:B21"/>
    <mergeCell ref="A1:F1"/>
    <mergeCell ref="A2:F2"/>
    <mergeCell ref="A14:B14"/>
    <mergeCell ref="A15:B15"/>
    <mergeCell ref="A8:B8"/>
    <mergeCell ref="A9:B9"/>
    <mergeCell ref="C26:E26"/>
    <mergeCell ref="A5:F5"/>
    <mergeCell ref="A24:E24"/>
    <mergeCell ref="B3:F3"/>
    <mergeCell ref="A6:B6"/>
    <mergeCell ref="A7:B7"/>
    <mergeCell ref="A10:B10"/>
    <mergeCell ref="A11:B11"/>
    <mergeCell ref="A12:B12"/>
    <mergeCell ref="A13:B13"/>
    <mergeCell ref="A22:B22"/>
    <mergeCell ref="A23:B23"/>
    <mergeCell ref="A17:B17"/>
    <mergeCell ref="A18:B18"/>
    <mergeCell ref="A19:B19"/>
    <mergeCell ref="A20:B20"/>
  </mergeCells>
  <phoneticPr fontId="13" type="noConversion"/>
  <pageMargins left="0.5" right="0.5" top="0.5" bottom="0.5" header="0.5" footer="0.5"/>
  <pageSetup orientation="landscape" r:id="rId1"/>
  <headerFooter alignWithMargins="0">
    <oddFooter>&amp;LFY2017&amp;CForm P&amp;R&amp;P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2"/>
  </sheetPr>
  <dimension ref="A1:E26"/>
  <sheetViews>
    <sheetView tabSelected="1" workbookViewId="0">
      <selection activeCell="J33" sqref="J33"/>
    </sheetView>
  </sheetViews>
  <sheetFormatPr defaultColWidth="9.140625" defaultRowHeight="12.75" x14ac:dyDescent="0.2"/>
  <cols>
    <col min="1" max="1" width="47.5703125" style="75" customWidth="1"/>
    <col min="2" max="2" width="58.5703125" style="75" customWidth="1"/>
    <col min="3" max="3" width="16.5703125" style="74" customWidth="1"/>
    <col min="4" max="16384" width="9.140625" style="75"/>
  </cols>
  <sheetData>
    <row r="1" spans="1:5" ht="20.25" x14ac:dyDescent="0.4">
      <c r="A1" s="455" t="s">
        <v>159</v>
      </c>
      <c r="B1" s="316"/>
      <c r="C1" s="316"/>
    </row>
    <row r="2" spans="1:5" ht="20.25" x14ac:dyDescent="0.4">
      <c r="A2" s="457"/>
      <c r="B2" s="458"/>
      <c r="C2" s="458"/>
    </row>
    <row r="3" spans="1:5" x14ac:dyDescent="0.2">
      <c r="A3" s="73" t="s">
        <v>21</v>
      </c>
      <c r="B3" s="446">
        <f>'Budget Summary'!E3</f>
        <v>0</v>
      </c>
      <c r="C3" s="461"/>
    </row>
    <row r="4" spans="1:5" x14ac:dyDescent="0.2">
      <c r="A4" s="77"/>
    </row>
    <row r="5" spans="1:5" ht="37.5" customHeight="1" x14ac:dyDescent="0.2">
      <c r="A5" s="459" t="s">
        <v>114</v>
      </c>
      <c r="B5" s="460"/>
      <c r="C5" s="460"/>
      <c r="E5" s="74"/>
    </row>
    <row r="6" spans="1:5" s="78" customFormat="1" ht="39.950000000000003" customHeight="1" thickBot="1" x14ac:dyDescent="0.35">
      <c r="A6" s="83" t="s">
        <v>17</v>
      </c>
      <c r="B6" s="83" t="s">
        <v>85</v>
      </c>
      <c r="C6" s="83" t="s">
        <v>4</v>
      </c>
    </row>
    <row r="7" spans="1:5" ht="15" thickTop="1" x14ac:dyDescent="0.2">
      <c r="A7" s="35"/>
      <c r="B7" s="35"/>
      <c r="C7" s="44"/>
    </row>
    <row r="8" spans="1:5" ht="14.25" x14ac:dyDescent="0.2">
      <c r="A8" s="35"/>
      <c r="B8" s="35"/>
      <c r="C8" s="44"/>
    </row>
    <row r="9" spans="1:5" ht="14.25" x14ac:dyDescent="0.2">
      <c r="A9" s="35"/>
      <c r="B9" s="35"/>
      <c r="C9" s="44"/>
    </row>
    <row r="10" spans="1:5" ht="14.25" x14ac:dyDescent="0.2">
      <c r="A10" s="35"/>
      <c r="B10" s="35"/>
      <c r="C10" s="44"/>
    </row>
    <row r="11" spans="1:5" ht="14.25" x14ac:dyDescent="0.2">
      <c r="A11" s="35"/>
      <c r="B11" s="35"/>
      <c r="C11" s="44"/>
    </row>
    <row r="12" spans="1:5" ht="14.25" x14ac:dyDescent="0.2">
      <c r="A12" s="35"/>
      <c r="B12" s="35" t="s">
        <v>96</v>
      </c>
      <c r="C12" s="44"/>
    </row>
    <row r="13" spans="1:5" ht="14.25" x14ac:dyDescent="0.2">
      <c r="A13" s="35"/>
      <c r="B13" s="35" t="s">
        <v>96</v>
      </c>
      <c r="C13" s="44"/>
    </row>
    <row r="14" spans="1:5" ht="14.25" x14ac:dyDescent="0.2">
      <c r="A14" s="35"/>
      <c r="B14" s="35" t="s">
        <v>96</v>
      </c>
      <c r="C14" s="44"/>
    </row>
    <row r="15" spans="1:5" ht="14.25" x14ac:dyDescent="0.2">
      <c r="A15" s="35"/>
      <c r="B15" s="35" t="s">
        <v>96</v>
      </c>
      <c r="C15" s="44"/>
    </row>
    <row r="16" spans="1:5" ht="14.25" x14ac:dyDescent="0.2">
      <c r="A16" s="35"/>
      <c r="B16" s="35" t="s">
        <v>96</v>
      </c>
      <c r="C16" s="44"/>
    </row>
    <row r="17" spans="1:5" ht="14.25" x14ac:dyDescent="0.2">
      <c r="A17" s="35"/>
      <c r="B17" s="35" t="s">
        <v>96</v>
      </c>
      <c r="C17" s="44"/>
    </row>
    <row r="18" spans="1:5" ht="14.25" x14ac:dyDescent="0.2">
      <c r="A18" s="35"/>
      <c r="B18" s="35" t="s">
        <v>96</v>
      </c>
      <c r="C18" s="44"/>
    </row>
    <row r="19" spans="1:5" ht="14.25" x14ac:dyDescent="0.2">
      <c r="A19" s="35"/>
      <c r="B19" s="35" t="s">
        <v>96</v>
      </c>
      <c r="C19" s="44"/>
    </row>
    <row r="20" spans="1:5" ht="14.25" x14ac:dyDescent="0.2">
      <c r="A20" s="35"/>
      <c r="B20" s="35" t="s">
        <v>96</v>
      </c>
      <c r="C20" s="44"/>
    </row>
    <row r="21" spans="1:5" ht="14.25" x14ac:dyDescent="0.2">
      <c r="A21" s="35"/>
      <c r="B21" s="35" t="s">
        <v>96</v>
      </c>
      <c r="C21" s="44"/>
    </row>
    <row r="22" spans="1:5" ht="14.25" x14ac:dyDescent="0.2">
      <c r="A22" s="35"/>
      <c r="B22" s="35" t="s">
        <v>96</v>
      </c>
      <c r="C22" s="44"/>
    </row>
    <row r="23" spans="1:5" x14ac:dyDescent="0.2">
      <c r="A23" s="442"/>
      <c r="B23" s="456"/>
      <c r="C23" s="237"/>
      <c r="D23" s="79"/>
      <c r="E23" s="67"/>
    </row>
    <row r="24" spans="1:5" s="82" customFormat="1" ht="15" thickBot="1" x14ac:dyDescent="0.25">
      <c r="A24" s="80" t="s">
        <v>44</v>
      </c>
      <c r="B24" s="80" t="s">
        <v>44</v>
      </c>
      <c r="C24" s="85" t="s">
        <v>44</v>
      </c>
    </row>
    <row r="25" spans="1:5" s="82" customFormat="1" ht="38.25" customHeight="1" thickBot="1" x14ac:dyDescent="0.35">
      <c r="B25" s="84" t="s">
        <v>3</v>
      </c>
      <c r="C25" s="236">
        <f>ROUND((SUM(C7:C23)),0)</f>
        <v>0</v>
      </c>
    </row>
    <row r="26" spans="1:5" s="82" customFormat="1" x14ac:dyDescent="0.2">
      <c r="C26" s="26"/>
    </row>
  </sheetData>
  <sheetProtection formatCells="0" formatRows="0"/>
  <mergeCells count="5">
    <mergeCell ref="A23:B23"/>
    <mergeCell ref="A1:C1"/>
    <mergeCell ref="A2:C2"/>
    <mergeCell ref="A5:C5"/>
    <mergeCell ref="B3:C3"/>
  </mergeCells>
  <phoneticPr fontId="13" type="noConversion"/>
  <pageMargins left="0.5" right="0.5" top="0.5" bottom="0.5" header="0.5" footer="0.5"/>
  <pageSetup orientation="landscape" r:id="rId1"/>
  <headerFooter alignWithMargins="0">
    <oddFooter>&amp;LFY2017&amp;CForm P&amp;R&amp;P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61"/>
  </sheetPr>
  <dimension ref="A1:M18"/>
  <sheetViews>
    <sheetView tabSelected="1" workbookViewId="0">
      <selection activeCell="J33" sqref="J33"/>
    </sheetView>
  </sheetViews>
  <sheetFormatPr defaultRowHeight="12.75" x14ac:dyDescent="0.2"/>
  <cols>
    <col min="1" max="1" width="26.85546875" customWidth="1"/>
    <col min="2" max="2" width="23.85546875" customWidth="1"/>
    <col min="3" max="3" width="30" customWidth="1"/>
    <col min="4" max="4" width="14.42578125" customWidth="1"/>
    <col min="5" max="5" width="10.85546875" customWidth="1"/>
    <col min="6" max="6" width="11.42578125" customWidth="1"/>
    <col min="7" max="7" width="12.85546875" customWidth="1"/>
  </cols>
  <sheetData>
    <row r="1" spans="1:13" s="4" customFormat="1" ht="20.25" x14ac:dyDescent="0.4">
      <c r="A1" s="455" t="s">
        <v>160</v>
      </c>
      <c r="B1" s="316"/>
      <c r="C1" s="316"/>
      <c r="D1" s="316"/>
      <c r="E1" s="316"/>
      <c r="F1" s="316"/>
      <c r="G1" s="316"/>
    </row>
    <row r="2" spans="1:13" x14ac:dyDescent="0.2">
      <c r="A2" s="7"/>
    </row>
    <row r="3" spans="1:13" x14ac:dyDescent="0.2">
      <c r="A3" s="73" t="s">
        <v>21</v>
      </c>
      <c r="B3" s="446">
        <f>'Budget Summary'!E3</f>
        <v>0</v>
      </c>
      <c r="C3" s="466"/>
      <c r="D3" s="466"/>
      <c r="E3" s="466"/>
      <c r="F3" s="466"/>
      <c r="G3" s="461"/>
      <c r="H3" s="4"/>
      <c r="I3" s="4"/>
      <c r="J3" s="4"/>
      <c r="K3" s="4"/>
      <c r="L3" s="4"/>
      <c r="M3" s="4"/>
    </row>
    <row r="4" spans="1:13" x14ac:dyDescent="0.2">
      <c r="A4" s="7"/>
    </row>
    <row r="5" spans="1:13" ht="46.5" customHeight="1" x14ac:dyDescent="0.2">
      <c r="A5" s="464" t="s">
        <v>13</v>
      </c>
      <c r="B5" s="465"/>
      <c r="C5" s="465"/>
      <c r="D5" s="465"/>
      <c r="E5" s="465"/>
      <c r="F5" s="465"/>
      <c r="G5" s="465"/>
      <c r="H5" s="6"/>
      <c r="I5" s="6"/>
      <c r="J5" s="6"/>
      <c r="K5" s="6"/>
      <c r="L5" s="6"/>
      <c r="M5" s="6"/>
    </row>
    <row r="6" spans="1:13" s="13" customFormat="1" ht="77.25" customHeight="1" thickBot="1" x14ac:dyDescent="0.25">
      <c r="A6" s="70" t="s">
        <v>5</v>
      </c>
      <c r="B6" s="70" t="s">
        <v>6</v>
      </c>
      <c r="C6" s="70" t="s">
        <v>46</v>
      </c>
      <c r="D6" s="71" t="s">
        <v>97</v>
      </c>
      <c r="E6" s="70" t="s">
        <v>90</v>
      </c>
      <c r="F6" s="70" t="s">
        <v>115</v>
      </c>
      <c r="G6" s="70" t="s">
        <v>82</v>
      </c>
    </row>
    <row r="7" spans="1:13" s="5" customFormat="1" ht="15" thickTop="1" x14ac:dyDescent="0.2">
      <c r="A7" s="35" t="s">
        <v>96</v>
      </c>
      <c r="B7" s="35"/>
      <c r="C7" s="35"/>
      <c r="D7" s="27"/>
      <c r="E7" s="27"/>
      <c r="F7" s="36"/>
      <c r="G7" s="49">
        <f>ROUND((+E7*F7),0)</f>
        <v>0</v>
      </c>
    </row>
    <row r="8" spans="1:13" s="5" customFormat="1" ht="14.25" x14ac:dyDescent="0.2">
      <c r="A8" s="35"/>
      <c r="B8" s="35"/>
      <c r="C8" s="35"/>
      <c r="D8" s="27"/>
      <c r="E8" s="27"/>
      <c r="F8" s="36"/>
      <c r="G8" s="49">
        <f t="shared" ref="G8:G15" si="0">ROUND((+E8*F8),0)</f>
        <v>0</v>
      </c>
    </row>
    <row r="9" spans="1:13" s="5" customFormat="1" ht="14.25" x14ac:dyDescent="0.2">
      <c r="A9" s="35"/>
      <c r="B9" s="35"/>
      <c r="C9" s="35"/>
      <c r="D9" s="27"/>
      <c r="E9" s="27"/>
      <c r="F9" s="36"/>
      <c r="G9" s="49">
        <f t="shared" si="0"/>
        <v>0</v>
      </c>
    </row>
    <row r="10" spans="1:13" s="5" customFormat="1" ht="14.25" x14ac:dyDescent="0.2">
      <c r="A10" s="35"/>
      <c r="B10" s="35"/>
      <c r="C10" s="35"/>
      <c r="D10" s="27"/>
      <c r="E10" s="27"/>
      <c r="F10" s="36"/>
      <c r="G10" s="49">
        <f t="shared" si="0"/>
        <v>0</v>
      </c>
    </row>
    <row r="11" spans="1:13" s="5" customFormat="1" ht="14.25" x14ac:dyDescent="0.2">
      <c r="A11" s="35"/>
      <c r="B11" s="35"/>
      <c r="C11" s="35"/>
      <c r="D11" s="27"/>
      <c r="E11" s="27"/>
      <c r="F11" s="36"/>
      <c r="G11" s="49">
        <f t="shared" si="0"/>
        <v>0</v>
      </c>
    </row>
    <row r="12" spans="1:13" s="5" customFormat="1" ht="14.25" x14ac:dyDescent="0.2">
      <c r="A12" s="35"/>
      <c r="B12" s="35"/>
      <c r="C12" s="35"/>
      <c r="D12" s="27"/>
      <c r="E12" s="27"/>
      <c r="F12" s="36"/>
      <c r="G12" s="49">
        <f t="shared" si="0"/>
        <v>0</v>
      </c>
    </row>
    <row r="13" spans="1:13" s="5" customFormat="1" ht="14.25" x14ac:dyDescent="0.2">
      <c r="A13" s="35"/>
      <c r="B13" s="35"/>
      <c r="C13" s="35"/>
      <c r="D13" s="27"/>
      <c r="E13" s="27"/>
      <c r="F13" s="36"/>
      <c r="G13" s="49">
        <f t="shared" si="0"/>
        <v>0</v>
      </c>
    </row>
    <row r="14" spans="1:13" s="5" customFormat="1" ht="14.25" x14ac:dyDescent="0.2">
      <c r="A14" s="35"/>
      <c r="B14" s="35"/>
      <c r="C14" s="35"/>
      <c r="D14" s="27"/>
      <c r="E14" s="27"/>
      <c r="F14" s="36"/>
      <c r="G14" s="49">
        <f t="shared" si="0"/>
        <v>0</v>
      </c>
    </row>
    <row r="15" spans="1:13" s="5" customFormat="1" ht="14.25" x14ac:dyDescent="0.2">
      <c r="A15" s="35"/>
      <c r="B15" s="35"/>
      <c r="C15" s="35"/>
      <c r="D15" s="27"/>
      <c r="E15" s="27"/>
      <c r="F15" s="36"/>
      <c r="G15" s="49">
        <f t="shared" si="0"/>
        <v>0</v>
      </c>
    </row>
    <row r="16" spans="1:13" s="5" customFormat="1" x14ac:dyDescent="0.2">
      <c r="A16" s="467"/>
      <c r="B16" s="404"/>
      <c r="C16" s="404"/>
      <c r="D16" s="404"/>
      <c r="E16" s="404"/>
      <c r="F16" s="405"/>
      <c r="G16" s="235"/>
    </row>
    <row r="17" spans="1:7" s="5" customFormat="1" ht="13.5" thickBot="1" x14ac:dyDescent="0.25">
      <c r="G17" s="50"/>
    </row>
    <row r="18" spans="1:7" s="12" customFormat="1" ht="39" customHeight="1" thickBot="1" x14ac:dyDescent="0.25">
      <c r="A18" s="72"/>
      <c r="B18" s="72"/>
      <c r="C18" s="462" t="s">
        <v>7</v>
      </c>
      <c r="D18" s="248"/>
      <c r="E18" s="248"/>
      <c r="F18" s="463"/>
      <c r="G18" s="238">
        <f>ROUND((SUM(G7:G16)),0)</f>
        <v>0</v>
      </c>
    </row>
  </sheetData>
  <sheetProtection formatCells="0" formatColumns="0" formatRows="0"/>
  <protectedRanges>
    <protectedRange sqref="G16" name="Range1"/>
  </protectedRanges>
  <mergeCells count="5">
    <mergeCell ref="C18:F18"/>
    <mergeCell ref="A1:G1"/>
    <mergeCell ref="A5:G5"/>
    <mergeCell ref="B3:G3"/>
    <mergeCell ref="A16:F16"/>
  </mergeCells>
  <phoneticPr fontId="13" type="noConversion"/>
  <pageMargins left="0.5" right="0.5" top="0.5" bottom="0.5" header="0.5" footer="0.5"/>
  <pageSetup orientation="landscape" r:id="rId1"/>
  <headerFooter alignWithMargins="0">
    <oddFooter>&amp;LFY2017&amp;CForm P&amp;R&amp;P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57"/>
  </sheetPr>
  <dimension ref="A1:E26"/>
  <sheetViews>
    <sheetView tabSelected="1" workbookViewId="0">
      <selection activeCell="J33" sqref="J33"/>
    </sheetView>
  </sheetViews>
  <sheetFormatPr defaultColWidth="9.140625" defaultRowHeight="12.75" x14ac:dyDescent="0.2"/>
  <cols>
    <col min="1" max="1" width="49.5703125" style="75" customWidth="1"/>
    <col min="2" max="2" width="57.85546875" style="75" customWidth="1"/>
    <col min="3" max="3" width="17.28515625" style="74" customWidth="1"/>
    <col min="4" max="16384" width="9.140625" style="75"/>
  </cols>
  <sheetData>
    <row r="1" spans="1:4" ht="20.25" x14ac:dyDescent="0.4">
      <c r="A1" s="455" t="s">
        <v>161</v>
      </c>
      <c r="B1" s="316"/>
      <c r="C1" s="316"/>
    </row>
    <row r="2" spans="1:4" ht="20.25" x14ac:dyDescent="0.4">
      <c r="A2" s="457"/>
      <c r="B2" s="458"/>
      <c r="C2" s="458"/>
    </row>
    <row r="3" spans="1:4" x14ac:dyDescent="0.2">
      <c r="A3" s="73" t="s">
        <v>20</v>
      </c>
      <c r="B3" s="446">
        <f>+'Budget Summary'!E3</f>
        <v>0</v>
      </c>
      <c r="C3" s="468"/>
    </row>
    <row r="4" spans="1:4" x14ac:dyDescent="0.2">
      <c r="A4" s="77"/>
    </row>
    <row r="5" spans="1:4" s="78" customFormat="1" ht="39.950000000000003" customHeight="1" thickBot="1" x14ac:dyDescent="0.35">
      <c r="A5" s="83" t="s">
        <v>16</v>
      </c>
      <c r="B5" s="83" t="s">
        <v>85</v>
      </c>
      <c r="C5" s="83" t="s">
        <v>4</v>
      </c>
    </row>
    <row r="6" spans="1:4" ht="15" thickTop="1" x14ac:dyDescent="0.2">
      <c r="A6" s="199"/>
      <c r="B6" s="200"/>
      <c r="C6" s="201"/>
    </row>
    <row r="7" spans="1:4" ht="14.25" x14ac:dyDescent="0.2">
      <c r="A7" s="190"/>
      <c r="B7" s="37"/>
      <c r="C7" s="45"/>
    </row>
    <row r="8" spans="1:4" ht="14.25" x14ac:dyDescent="0.2">
      <c r="A8" s="199"/>
      <c r="B8" s="200"/>
      <c r="C8" s="201"/>
      <c r="D8" s="196"/>
    </row>
    <row r="9" spans="1:4" ht="14.25" x14ac:dyDescent="0.2">
      <c r="A9" s="190"/>
      <c r="B9" s="37"/>
      <c r="C9" s="45"/>
    </row>
    <row r="10" spans="1:4" ht="14.25" x14ac:dyDescent="0.2">
      <c r="A10" s="190"/>
      <c r="B10" s="37"/>
      <c r="C10" s="45"/>
    </row>
    <row r="11" spans="1:4" ht="14.25" x14ac:dyDescent="0.2">
      <c r="A11" s="190"/>
      <c r="B11" s="37"/>
      <c r="C11" s="45"/>
    </row>
    <row r="12" spans="1:4" ht="14.25" x14ac:dyDescent="0.2">
      <c r="A12" s="190"/>
      <c r="B12" s="37"/>
      <c r="C12" s="45"/>
    </row>
    <row r="13" spans="1:4" ht="14.25" x14ac:dyDescent="0.2">
      <c r="A13" s="189"/>
      <c r="B13" s="37"/>
      <c r="C13" s="45"/>
    </row>
    <row r="14" spans="1:4" ht="14.25" x14ac:dyDescent="0.2">
      <c r="A14" s="189"/>
      <c r="B14" s="37"/>
      <c r="C14" s="45"/>
    </row>
    <row r="15" spans="1:4" ht="14.25" customHeight="1" x14ac:dyDescent="0.2">
      <c r="A15" s="189"/>
      <c r="B15" s="37"/>
      <c r="C15" s="45"/>
    </row>
    <row r="16" spans="1:4" ht="14.25" x14ac:dyDescent="0.2">
      <c r="A16" s="189"/>
      <c r="B16" s="37"/>
      <c r="C16" s="45"/>
    </row>
    <row r="17" spans="1:5" ht="14.25" x14ac:dyDescent="0.2">
      <c r="A17" s="37"/>
      <c r="B17" s="37"/>
      <c r="C17" s="45"/>
    </row>
    <row r="18" spans="1:5" ht="14.25" x14ac:dyDescent="0.2">
      <c r="A18" s="37"/>
      <c r="B18" s="37"/>
      <c r="C18" s="45"/>
    </row>
    <row r="19" spans="1:5" ht="14.25" x14ac:dyDescent="0.2">
      <c r="A19" s="37"/>
      <c r="B19" s="37"/>
      <c r="C19" s="45"/>
    </row>
    <row r="20" spans="1:5" ht="14.25" x14ac:dyDescent="0.2">
      <c r="A20" s="37"/>
      <c r="B20" s="37"/>
      <c r="C20" s="45"/>
    </row>
    <row r="21" spans="1:5" ht="14.25" x14ac:dyDescent="0.2">
      <c r="A21" s="37"/>
      <c r="B21" s="37"/>
      <c r="C21" s="45"/>
    </row>
    <row r="22" spans="1:5" ht="14.25" x14ac:dyDescent="0.2">
      <c r="A22" s="37"/>
      <c r="B22" s="37"/>
      <c r="C22" s="45"/>
    </row>
    <row r="23" spans="1:5" x14ac:dyDescent="0.2">
      <c r="A23" s="442"/>
      <c r="B23" s="456"/>
      <c r="C23" s="237"/>
      <c r="D23" s="79"/>
      <c r="E23" s="67"/>
    </row>
    <row r="24" spans="1:5" s="82" customFormat="1" ht="15" thickBot="1" x14ac:dyDescent="0.25">
      <c r="A24" s="80" t="s">
        <v>44</v>
      </c>
      <c r="B24" s="80" t="s">
        <v>44</v>
      </c>
      <c r="C24" s="81" t="s">
        <v>44</v>
      </c>
    </row>
    <row r="25" spans="1:5" s="82" customFormat="1" ht="38.25" customHeight="1" thickBot="1" x14ac:dyDescent="0.35">
      <c r="B25" s="84" t="s">
        <v>19</v>
      </c>
      <c r="C25" s="239">
        <f>ROUND((SUM(C6:C23)),0)</f>
        <v>0</v>
      </c>
    </row>
    <row r="26" spans="1:5" s="82" customFormat="1" x14ac:dyDescent="0.2">
      <c r="C26" s="26"/>
    </row>
  </sheetData>
  <sheetProtection formatCells="0" formatRows="0"/>
  <mergeCells count="4">
    <mergeCell ref="A1:C1"/>
    <mergeCell ref="A2:C2"/>
    <mergeCell ref="B3:C3"/>
    <mergeCell ref="A23:B23"/>
  </mergeCells>
  <phoneticPr fontId="13" type="noConversion"/>
  <pageMargins left="0.5" right="0.5" top="0.5" bottom="0.5" header="0.5" footer="0.5"/>
  <pageSetup orientation="landscape" r:id="rId1"/>
  <headerFooter alignWithMargins="0">
    <oddFooter>&amp;LFY2017&amp;CForm P&amp;R&amp;P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4"/>
  </sheetPr>
  <dimension ref="A1:H24"/>
  <sheetViews>
    <sheetView tabSelected="1" workbookViewId="0">
      <selection activeCell="J33" sqref="J33"/>
    </sheetView>
  </sheetViews>
  <sheetFormatPr defaultRowHeight="12.75" x14ac:dyDescent="0.2"/>
  <cols>
    <col min="1" max="1" width="0.85546875" customWidth="1"/>
    <col min="2" max="2" width="5.85546875" customWidth="1"/>
    <col min="3" max="3" width="1.42578125" customWidth="1"/>
    <col min="4" max="4" width="58.140625" customWidth="1"/>
    <col min="5" max="5" width="2.85546875" customWidth="1"/>
    <col min="6" max="6" width="10.28515625" customWidth="1"/>
    <col min="7" max="7" width="48" customWidth="1"/>
    <col min="8" max="8" width="21.85546875" bestFit="1" customWidth="1"/>
  </cols>
  <sheetData>
    <row r="1" spans="1:8" ht="20.25" x14ac:dyDescent="0.4">
      <c r="A1" s="480" t="s">
        <v>40</v>
      </c>
      <c r="B1" s="480"/>
      <c r="C1" s="480"/>
      <c r="D1" s="480"/>
      <c r="E1" s="480"/>
      <c r="F1" s="480"/>
      <c r="G1" s="480"/>
      <c r="H1" s="21"/>
    </row>
    <row r="2" spans="1:8" x14ac:dyDescent="0.2">
      <c r="A2" s="248"/>
      <c r="B2" s="248"/>
      <c r="C2" s="248"/>
      <c r="D2" s="248"/>
      <c r="E2" s="248"/>
      <c r="F2" s="248"/>
      <c r="G2" s="248"/>
    </row>
    <row r="3" spans="1:8" x14ac:dyDescent="0.2">
      <c r="C3" s="4"/>
      <c r="D3" s="3" t="s">
        <v>20</v>
      </c>
      <c r="E3" s="482">
        <f>'Budget Summary'!E3</f>
        <v>0</v>
      </c>
      <c r="F3" s="483"/>
      <c r="G3" s="484"/>
    </row>
    <row r="4" spans="1:8" ht="9" customHeight="1" x14ac:dyDescent="0.2">
      <c r="A4" s="248"/>
      <c r="B4" s="248"/>
      <c r="C4" s="248"/>
      <c r="D4" s="248"/>
      <c r="E4" s="248"/>
      <c r="F4" s="248"/>
      <c r="G4" s="248"/>
    </row>
    <row r="5" spans="1:8" ht="18" customHeight="1" x14ac:dyDescent="0.2">
      <c r="C5" s="4"/>
      <c r="D5" s="485" t="s">
        <v>14</v>
      </c>
      <c r="E5" s="250"/>
      <c r="F5" s="41" t="s">
        <v>9</v>
      </c>
      <c r="G5" s="51"/>
    </row>
    <row r="6" spans="1:8" ht="7.5" customHeight="1" x14ac:dyDescent="0.2"/>
    <row r="7" spans="1:8" ht="14.25" x14ac:dyDescent="0.2">
      <c r="A7" s="472" t="s">
        <v>12</v>
      </c>
      <c r="B7" s="473"/>
      <c r="C7" s="472"/>
      <c r="D7" s="472"/>
      <c r="E7" s="472"/>
      <c r="F7" s="11"/>
    </row>
    <row r="8" spans="1:8" ht="7.5" customHeight="1" x14ac:dyDescent="0.2">
      <c r="A8" s="62"/>
      <c r="B8" s="62"/>
      <c r="C8" s="62"/>
      <c r="D8" s="62"/>
      <c r="E8" s="62"/>
      <c r="F8" s="48"/>
      <c r="G8" s="48"/>
    </row>
    <row r="9" spans="1:8" ht="128.25" customHeight="1" x14ac:dyDescent="0.2">
      <c r="A9" s="38"/>
      <c r="B9" s="194"/>
      <c r="D9" s="22" t="s">
        <v>18</v>
      </c>
      <c r="F9" s="59" t="s">
        <v>87</v>
      </c>
      <c r="G9" s="243"/>
      <c r="H9" s="20"/>
    </row>
    <row r="10" spans="1:8" ht="6.75" customHeight="1" x14ac:dyDescent="0.2">
      <c r="A10" s="55"/>
      <c r="B10" s="56"/>
      <c r="C10" s="48"/>
      <c r="D10" s="57"/>
      <c r="E10" s="48"/>
      <c r="F10" s="60"/>
      <c r="G10" s="58" t="s">
        <v>47</v>
      </c>
      <c r="H10" s="20"/>
    </row>
    <row r="11" spans="1:8" ht="130.5" customHeight="1" x14ac:dyDescent="0.2">
      <c r="A11" s="38"/>
      <c r="B11" s="194" t="s">
        <v>146</v>
      </c>
      <c r="D11" s="23" t="s">
        <v>89</v>
      </c>
      <c r="F11" s="59" t="s">
        <v>88</v>
      </c>
      <c r="G11" s="63"/>
      <c r="H11" s="20"/>
    </row>
    <row r="12" spans="1:8" ht="7.5" customHeight="1" x14ac:dyDescent="0.2">
      <c r="A12" s="55"/>
      <c r="B12" s="56"/>
      <c r="C12" s="48"/>
      <c r="D12" s="57" t="s">
        <v>96</v>
      </c>
      <c r="E12" s="48"/>
      <c r="F12" s="61"/>
      <c r="G12" s="61"/>
      <c r="H12" s="20"/>
    </row>
    <row r="13" spans="1:8" ht="66" customHeight="1" x14ac:dyDescent="0.2">
      <c r="A13" s="38"/>
      <c r="B13" s="33" t="s">
        <v>8</v>
      </c>
      <c r="D13" s="22" t="s">
        <v>94</v>
      </c>
      <c r="F13" s="48"/>
      <c r="G13" s="47"/>
      <c r="H13" s="20"/>
    </row>
    <row r="14" spans="1:8" ht="9" customHeight="1" x14ac:dyDescent="0.2">
      <c r="A14" s="48"/>
      <c r="B14" s="48"/>
      <c r="C14" s="48"/>
      <c r="D14" s="48"/>
      <c r="E14" s="48"/>
      <c r="F14" s="48"/>
      <c r="G14" s="48"/>
    </row>
    <row r="15" spans="1:8" ht="19.5" customHeight="1" x14ac:dyDescent="0.2">
      <c r="A15" s="476" t="s">
        <v>10</v>
      </c>
      <c r="B15" s="477"/>
      <c r="C15" s="477"/>
      <c r="D15" s="477"/>
      <c r="E15" s="477"/>
      <c r="F15" s="477"/>
      <c r="G15" s="477"/>
    </row>
    <row r="16" spans="1:8" ht="72.75" customHeight="1" x14ac:dyDescent="0.2">
      <c r="A16" s="478"/>
      <c r="B16" s="479"/>
      <c r="C16" s="479"/>
      <c r="D16" s="479"/>
      <c r="E16" s="479"/>
      <c r="F16" s="479"/>
      <c r="G16" s="479"/>
    </row>
    <row r="17" spans="1:7" ht="14.25" customHeight="1" x14ac:dyDescent="0.2">
      <c r="A17" s="476"/>
      <c r="B17" s="477"/>
      <c r="C17" s="477"/>
      <c r="D17" s="477"/>
      <c r="E17" s="477"/>
      <c r="F17" s="477"/>
      <c r="G17" s="477"/>
    </row>
    <row r="18" spans="1:7" ht="19.5" customHeight="1" x14ac:dyDescent="0.4">
      <c r="A18" s="480" t="s">
        <v>162</v>
      </c>
      <c r="B18" s="480"/>
      <c r="C18" s="480"/>
      <c r="D18" s="480"/>
      <c r="E18" s="480"/>
      <c r="F18" s="480"/>
      <c r="G18" s="480"/>
    </row>
    <row r="19" spans="1:7" ht="13.5" customHeight="1" x14ac:dyDescent="0.4">
      <c r="A19" s="481"/>
      <c r="B19" s="481"/>
      <c r="C19" s="481"/>
      <c r="D19" s="481"/>
      <c r="E19" s="481"/>
      <c r="F19" s="481"/>
      <c r="G19" s="481"/>
    </row>
    <row r="20" spans="1:7" ht="19.5" customHeight="1" x14ac:dyDescent="0.2">
      <c r="A20" s="474" t="s">
        <v>11</v>
      </c>
      <c r="B20" s="475"/>
      <c r="C20" s="475"/>
      <c r="D20" s="475"/>
      <c r="E20" s="475"/>
      <c r="F20" s="475"/>
      <c r="G20" s="475"/>
    </row>
    <row r="21" spans="1:7" ht="142.5" customHeight="1" x14ac:dyDescent="0.2">
      <c r="A21" s="469"/>
      <c r="B21" s="470"/>
      <c r="C21" s="470"/>
      <c r="D21" s="470"/>
      <c r="E21" s="470"/>
      <c r="F21" s="470"/>
      <c r="G21" s="470"/>
    </row>
    <row r="22" spans="1:7" x14ac:dyDescent="0.2">
      <c r="A22" s="48"/>
      <c r="B22" s="48"/>
      <c r="C22" s="48"/>
      <c r="D22" s="48"/>
      <c r="E22" s="48"/>
      <c r="F22" s="48"/>
      <c r="G22" s="48"/>
    </row>
    <row r="23" spans="1:7" ht="57" customHeight="1" x14ac:dyDescent="0.2">
      <c r="A23" s="256" t="s">
        <v>75</v>
      </c>
      <c r="B23" s="256"/>
      <c r="C23" s="256"/>
      <c r="D23" s="256"/>
      <c r="E23" s="256"/>
      <c r="F23" s="256"/>
      <c r="G23" s="256"/>
    </row>
    <row r="24" spans="1:7" ht="266.25" customHeight="1" x14ac:dyDescent="0.2">
      <c r="A24" s="471"/>
      <c r="B24" s="471"/>
      <c r="C24" s="471"/>
      <c r="D24" s="471"/>
      <c r="E24" s="471"/>
      <c r="F24" s="471"/>
      <c r="G24" s="471"/>
    </row>
  </sheetData>
  <mergeCells count="15">
    <mergeCell ref="A1:G1"/>
    <mergeCell ref="E3:G3"/>
    <mergeCell ref="D5:E5"/>
    <mergeCell ref="A2:G2"/>
    <mergeCell ref="A4:G4"/>
    <mergeCell ref="A21:G21"/>
    <mergeCell ref="A23:G23"/>
    <mergeCell ref="A24:G24"/>
    <mergeCell ref="A7:E7"/>
    <mergeCell ref="A20:G20"/>
    <mergeCell ref="A15:G15"/>
    <mergeCell ref="A16:G16"/>
    <mergeCell ref="A18:G18"/>
    <mergeCell ref="A17:G17"/>
    <mergeCell ref="A19:G19"/>
  </mergeCells>
  <phoneticPr fontId="13" type="noConversion"/>
  <pageMargins left="0.5" right="0.5" top="0.5" bottom="0.5" header="0.5" footer="0.5"/>
  <pageSetup orientation="landscape" r:id="rId1"/>
  <headerFooter alignWithMargins="0">
    <oddFooter>&amp;LFY2017&amp;CForm P&amp;R&amp;P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18</vt:i4>
      </vt:variant>
    </vt:vector>
  </HeadingPairs>
  <TitlesOfParts>
    <vt:vector size="28" baseType="lpstr">
      <vt:lpstr>General Instructions</vt:lpstr>
      <vt:lpstr>Budget Summary</vt:lpstr>
      <vt:lpstr>Personnel</vt:lpstr>
      <vt:lpstr>Travel</vt:lpstr>
      <vt:lpstr>Equipment</vt:lpstr>
      <vt:lpstr>Supplies</vt:lpstr>
      <vt:lpstr>Contractual</vt:lpstr>
      <vt:lpstr>Other</vt:lpstr>
      <vt:lpstr>Indirect Costs </vt:lpstr>
      <vt:lpstr>In-Kind Match</vt:lpstr>
      <vt:lpstr>Equipment!_Toc184189252</vt:lpstr>
      <vt:lpstr>Personnel!_Toc532876951</vt:lpstr>
      <vt:lpstr>Travel!_Toc532876953</vt:lpstr>
      <vt:lpstr>Equipment!_Toc532876955</vt:lpstr>
      <vt:lpstr>Contractual!_Toc536350900</vt:lpstr>
      <vt:lpstr>'In-Kind Match'!Print_Area</vt:lpstr>
      <vt:lpstr>Personnel!Text109</vt:lpstr>
      <vt:lpstr>Personnel!Text110</vt:lpstr>
      <vt:lpstr>Personnel!Text111</vt:lpstr>
      <vt:lpstr>Personnel!Text113</vt:lpstr>
      <vt:lpstr>Personnel!Text114</vt:lpstr>
      <vt:lpstr>Personnel!Text115</vt:lpstr>
      <vt:lpstr>Personnel!Text116</vt:lpstr>
      <vt:lpstr>Personnel!Text117</vt:lpstr>
      <vt:lpstr>Travel!Text125</vt:lpstr>
      <vt:lpstr>Travel!Text129</vt:lpstr>
      <vt:lpstr>Equipment!Text130</vt:lpstr>
      <vt:lpstr>'Budget Summary'!Text8</vt:lpstr>
    </vt:vector>
  </TitlesOfParts>
  <Company>DSHS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dshsuser</dc:creator>
  <cp:lastModifiedBy>Maloof,Christina (DADS)</cp:lastModifiedBy>
  <cp:lastPrinted>2014-04-23T18:01:54Z</cp:lastPrinted>
  <dcterms:created xsi:type="dcterms:W3CDTF">2008-05-15T13:56:58Z</dcterms:created>
  <dcterms:modified xsi:type="dcterms:W3CDTF">2018-08-20T16:41:34Z</dcterms:modified>
</cp:coreProperties>
</file>