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search Team\AA-DataRequest and Projects\Behavioral and Mental Health\TX Medicaid Behavioral Health Expenditures SFY15\"/>
    </mc:Choice>
  </mc:AlternateContent>
  <bookViews>
    <workbookView xWindow="720" yWindow="270" windowWidth="11100" windowHeight="5325"/>
  </bookViews>
  <sheets>
    <sheet name="BH costs" sheetId="1" r:id="rId1"/>
    <sheet name="Notes" sheetId="2" r:id="rId2"/>
  </sheets>
  <definedNames>
    <definedName name="_xlnm._FilterDatabase" localSheetId="0" hidden="1">'BH costs'!$A$4:$G$220</definedName>
    <definedName name="costs">'BH costs'!$A$4:$G$220</definedName>
  </definedNames>
  <calcPr calcId="152511"/>
</workbook>
</file>

<file path=xl/calcChain.xml><?xml version="1.0" encoding="utf-8"?>
<calcChain xmlns="http://schemas.openxmlformats.org/spreadsheetml/2006/main">
  <c r="E8" i="1" l="1"/>
  <c r="D8" i="1"/>
  <c r="F101" i="1"/>
  <c r="F102" i="1"/>
  <c r="F103" i="1"/>
  <c r="F104" i="1"/>
  <c r="F10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60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6" i="1"/>
  <c r="F21" i="1"/>
  <c r="F22" i="1"/>
  <c r="F20" i="1"/>
  <c r="F17" i="1"/>
  <c r="F18" i="1"/>
  <c r="F16" i="1"/>
  <c r="F13" i="1"/>
  <c r="F14" i="1"/>
  <c r="F12" i="1"/>
  <c r="F6" i="1"/>
  <c r="F7" i="1"/>
  <c r="F5" i="1"/>
  <c r="F8" i="1" l="1"/>
</calcChain>
</file>

<file path=xl/sharedStrings.xml><?xml version="1.0" encoding="utf-8"?>
<sst xmlns="http://schemas.openxmlformats.org/spreadsheetml/2006/main" count="360" uniqueCount="216">
  <si>
    <t>000</t>
  </si>
  <si>
    <t>001</t>
  </si>
  <si>
    <t>002</t>
  </si>
  <si>
    <t>003</t>
  </si>
  <si>
    <t>005</t>
  </si>
  <si>
    <t>018</t>
  </si>
  <si>
    <t>051</t>
  </si>
  <si>
    <t>052</t>
  </si>
  <si>
    <t>055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</si>
  <si>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</si>
  <si>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</si>
  <si>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</si>
  <si>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</si>
  <si>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</si>
  <si>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</si>
  <si>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</si>
  <si>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</si>
  <si>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</si>
  <si>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100</t>
  </si>
  <si>
    <t>111</t>
  </si>
  <si>
    <t>114</t>
  </si>
  <si>
    <t>115</t>
  </si>
  <si>
    <t>118</t>
  </si>
  <si>
    <t>119</t>
  </si>
  <si>
    <t>120</t>
  </si>
  <si>
    <t>121</t>
  </si>
  <si>
    <t>122</t>
  </si>
  <si>
    <t>123</t>
  </si>
  <si>
    <t>124</t>
  </si>
  <si>
    <t>900</t>
  </si>
  <si>
    <t>902</t>
  </si>
  <si>
    <t>903</t>
  </si>
  <si>
    <t>Total</t>
  </si>
  <si>
    <t>10</t>
  </si>
  <si>
    <t>Superior Health Plan</t>
  </si>
  <si>
    <t>18</t>
  </si>
  <si>
    <t>UnitedHealthcare Community Plan</t>
  </si>
  <si>
    <t>19</t>
  </si>
  <si>
    <t>Amerigroup Texas, Inc.</t>
  </si>
  <si>
    <t>1A</t>
  </si>
  <si>
    <t>Seton</t>
  </si>
  <si>
    <t>1E</t>
  </si>
  <si>
    <t>1N</t>
  </si>
  <si>
    <t>Sendero</t>
  </si>
  <si>
    <t>1P</t>
  </si>
  <si>
    <t>BCBS</t>
  </si>
  <si>
    <t>31</t>
  </si>
  <si>
    <t>Molina Healthcare of Texas</t>
  </si>
  <si>
    <t>33</t>
  </si>
  <si>
    <t>34</t>
  </si>
  <si>
    <t>36</t>
  </si>
  <si>
    <t>37</t>
  </si>
  <si>
    <t>El Paso First</t>
  </si>
  <si>
    <t>39</t>
  </si>
  <si>
    <t>40</t>
  </si>
  <si>
    <t>42</t>
  </si>
  <si>
    <t>Community First HealthPlan</t>
  </si>
  <si>
    <t>43</t>
  </si>
  <si>
    <t>Aetna</t>
  </si>
  <si>
    <t>44</t>
  </si>
  <si>
    <t>45</t>
  </si>
  <si>
    <t>46</t>
  </si>
  <si>
    <t>47</t>
  </si>
  <si>
    <t>50</t>
  </si>
  <si>
    <t>FirstCare</t>
  </si>
  <si>
    <t>52</t>
  </si>
  <si>
    <t>53</t>
  </si>
  <si>
    <t>59</t>
  </si>
  <si>
    <t>Superior Health Plan Network (RSA)</t>
  </si>
  <si>
    <t>5A</t>
  </si>
  <si>
    <t>5B</t>
  </si>
  <si>
    <t>63</t>
  </si>
  <si>
    <t>66</t>
  </si>
  <si>
    <t>Cook Children's Health Plan</t>
  </si>
  <si>
    <t>67</t>
  </si>
  <si>
    <t>69</t>
  </si>
  <si>
    <t>Amerigroup Community Care</t>
  </si>
  <si>
    <t>6C</t>
  </si>
  <si>
    <t>HealthSpring</t>
  </si>
  <si>
    <t>71</t>
  </si>
  <si>
    <t>72</t>
  </si>
  <si>
    <t>Texas Children's Health Plan</t>
  </si>
  <si>
    <t>79</t>
  </si>
  <si>
    <t>Community Health Choice</t>
  </si>
  <si>
    <t>7G</t>
  </si>
  <si>
    <t>7H</t>
  </si>
  <si>
    <t>United Healthcare Texas</t>
  </si>
  <si>
    <t>7P</t>
  </si>
  <si>
    <t>7R</t>
  </si>
  <si>
    <t>7S</t>
  </si>
  <si>
    <t>82</t>
  </si>
  <si>
    <t>Driscoll Children's Health Plan</t>
  </si>
  <si>
    <t>83</t>
  </si>
  <si>
    <t>85</t>
  </si>
  <si>
    <t>86</t>
  </si>
  <si>
    <t>88</t>
  </si>
  <si>
    <t>Christus</t>
  </si>
  <si>
    <t>8G</t>
  </si>
  <si>
    <t>8H</t>
  </si>
  <si>
    <t>8J</t>
  </si>
  <si>
    <t>8K</t>
  </si>
  <si>
    <t>8L</t>
  </si>
  <si>
    <t>8R</t>
  </si>
  <si>
    <t>8S</t>
  </si>
  <si>
    <t>8T</t>
  </si>
  <si>
    <t>90</t>
  </si>
  <si>
    <t>93</t>
  </si>
  <si>
    <t>Parkland HEALTH First</t>
  </si>
  <si>
    <t>95</t>
  </si>
  <si>
    <t>9F</t>
  </si>
  <si>
    <t>Molina Texas Community Plus</t>
  </si>
  <si>
    <t>9H</t>
  </si>
  <si>
    <t>Superior Health Plan Plus</t>
  </si>
  <si>
    <t>C1</t>
  </si>
  <si>
    <t>C2</t>
  </si>
  <si>
    <t>C3</t>
  </si>
  <si>
    <t>Scott &amp; White</t>
  </si>
  <si>
    <t>C4</t>
  </si>
  <si>
    <t>C5</t>
  </si>
  <si>
    <t>United HealthCare</t>
  </si>
  <si>
    <t>H1</t>
  </si>
  <si>
    <t>H2</t>
  </si>
  <si>
    <t>H3</t>
  </si>
  <si>
    <t>H4</t>
  </si>
  <si>
    <t>H5</t>
  </si>
  <si>
    <t>H6</t>
  </si>
  <si>
    <t>H7</t>
  </si>
  <si>
    <t>N1</t>
  </si>
  <si>
    <t>N2</t>
  </si>
  <si>
    <t>N3</t>
  </si>
  <si>
    <t>N4</t>
  </si>
  <si>
    <t>020</t>
  </si>
  <si>
    <t>053</t>
  </si>
  <si>
    <t>054</t>
  </si>
  <si>
    <t>069</t>
  </si>
  <si>
    <t>125</t>
  </si>
  <si>
    <t>126</t>
  </si>
  <si>
    <t>901</t>
  </si>
  <si>
    <t>W2</t>
  </si>
  <si>
    <t>W3</t>
  </si>
  <si>
    <t>W4</t>
  </si>
  <si>
    <t>W5</t>
  </si>
  <si>
    <t>W6</t>
  </si>
  <si>
    <t>02</t>
  </si>
  <si>
    <t>03</t>
  </si>
  <si>
    <t>Community First Health Plan</t>
  </si>
  <si>
    <t>04</t>
  </si>
  <si>
    <t>05</t>
  </si>
  <si>
    <t>06</t>
  </si>
  <si>
    <t>09</t>
  </si>
  <si>
    <t>Parkland Community Health Plan</t>
  </si>
  <si>
    <t>1B</t>
  </si>
  <si>
    <t>1C</t>
  </si>
  <si>
    <t>1F</t>
  </si>
  <si>
    <t>Molina Healthcare of Texas (RSA)</t>
  </si>
  <si>
    <t>1Q</t>
  </si>
  <si>
    <t>48</t>
  </si>
  <si>
    <t>49</t>
  </si>
  <si>
    <t>4C</t>
  </si>
  <si>
    <t>56</t>
  </si>
  <si>
    <t>Seton Health Plan</t>
  </si>
  <si>
    <t>57</t>
  </si>
  <si>
    <t>6A</t>
  </si>
  <si>
    <t>6B</t>
  </si>
  <si>
    <t>7M</t>
  </si>
  <si>
    <t>7N</t>
  </si>
  <si>
    <t>7T</t>
  </si>
  <si>
    <t>7W</t>
  </si>
  <si>
    <t>7Y</t>
  </si>
  <si>
    <t>87</t>
  </si>
  <si>
    <t>89</t>
  </si>
  <si>
    <t>8U</t>
  </si>
  <si>
    <t>8V</t>
  </si>
  <si>
    <t>8W</t>
  </si>
  <si>
    <t>8X</t>
  </si>
  <si>
    <t>8Y</t>
  </si>
  <si>
    <t>9A</t>
  </si>
  <si>
    <t>9C</t>
  </si>
  <si>
    <t>302</t>
  </si>
  <si>
    <t>303</t>
  </si>
  <si>
    <t>304</t>
  </si>
  <si>
    <t>305</t>
  </si>
  <si>
    <t>CHIP</t>
  </si>
  <si>
    <t>Fee-For-Service</t>
  </si>
  <si>
    <t>Managed Care</t>
  </si>
  <si>
    <t>Acute Care Costs By Health Plan - Medicaid Managed Care</t>
  </si>
  <si>
    <t>Plan Code</t>
  </si>
  <si>
    <t>Plan Name</t>
  </si>
  <si>
    <t>Acute Care Inpatient Expenditures</t>
  </si>
  <si>
    <t>Acute Care Outpatient &amp; Professional Expenditures</t>
  </si>
  <si>
    <t>Total Acute Care Expenditures</t>
  </si>
  <si>
    <t>Acute Care Costs By Health Plan - CHIP</t>
  </si>
  <si>
    <t>Unknown</t>
  </si>
  <si>
    <t>All Psychotropic Drugs</t>
  </si>
  <si>
    <t>Kids &lt;21</t>
  </si>
  <si>
    <t>Adults &gt;=21</t>
  </si>
  <si>
    <t>Totals by Program</t>
  </si>
  <si>
    <t>By Age Group</t>
  </si>
  <si>
    <t>By Risk Group</t>
  </si>
  <si>
    <t>Psychotropic Drugs Excluding Dual Function Drugs</t>
  </si>
  <si>
    <t>NOTES:</t>
  </si>
  <si>
    <t>Drug claims and acute care claims are based on the date of service.</t>
  </si>
  <si>
    <t>Behavioral Health expenditures for the acute care claims and encounters are based on a primary diagnosis code of 290-314.99.</t>
  </si>
  <si>
    <t>Psychotropic drug claims were identified as filled prescriptions with an AHFS codes beginning with 2812, 2816, 2820, 2824, 2828, or 2892.</t>
  </si>
  <si>
    <t>- Drugs often prescribed for dual functions were excluded from the total dollar amounts for prescriptions (see column C).</t>
  </si>
  <si>
    <t>CHIP Perinate clients are included within all CHIP Behavioral Health Expenditures and are defined as follows:</t>
  </si>
  <si>
    <t xml:space="preserve">   Risk Group 305:</t>
  </si>
  <si>
    <t>Perinatal Mother &lt;= 185% FPL</t>
  </si>
  <si>
    <t xml:space="preserve">   Risk Group 306:</t>
  </si>
  <si>
    <t>Perinatal Mother &gt; 185% and &lt;= 200% FPL</t>
  </si>
  <si>
    <t>Filename: TX Medicaid Behavioral Health Expenditures SFY15_primdiag_final.xlsx</t>
  </si>
  <si>
    <t>Texas Medicaid and CHIP Behavioral Health Expenditures, SFY 2015</t>
  </si>
  <si>
    <t>Prepared by Data Quality &amp; Dissemination, Strategic Decision Support, HHSC. November 2016 (vp)</t>
  </si>
  <si>
    <t>Long term supports and services claims (claims with Hdr_Care_Type='L') were excluded from the analysis.</t>
  </si>
  <si>
    <t xml:space="preserve">Source: TX Medicaid  Vendor Drug database, HHSC; 8 Month Eligibility database, HHSC; CHIP database, HHSC; </t>
  </si>
  <si>
    <t xml:space="preserve">           CHIP DSP database, HHSC; AHQP Claims Universe, TMHP; Enc_Best Picture Universe, TMHP.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</si>
</sst>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1" fillId="0" borderId="0" xfId="0" applyNumberFormat="1" applyFont="1" applyFill="1"/>
    <xf numFmtId="0" fontId="2" fillId="0" borderId="0" xfId="0" applyFont="1" applyFill="1" applyBorder="1"/>
    <xf numFmtId="0" fontId="1" fillId="0" borderId="0" xfId="0" applyFont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workbookViewId="0"/>
  </sheetViews>
  <sheetFormatPr defaultRowHeight="12.75" x14ac:dyDescent="0.2"/>
  <cols>
    <col min="1" max="2" width="24.42578125" style="1" customWidth="1"/>
    <col min="3" max="3" width="16.7109375" style="1" customWidth="1"/>
    <col min="4" max="4" width="24.42578125" style="2" customWidth="1"/>
    <col min="5" max="5" width="22.7109375" style="2" customWidth="1"/>
    <col min="6" max="6" width="14.42578125" style="2" customWidth="1"/>
    <col min="7" max="7" width="18.28515625" style="2" customWidth="1"/>
    <col min="8" max="8" width="18.28515625" style="1" customWidth="1"/>
    <col min="9" max="16384" width="9.140625" style="1"/>
  </cols>
  <sheetData>
    <row r="1" spans="1:7" x14ac:dyDescent="0.2">
      <c r="A1" s="5" t="s">
        <v>211</v>
      </c>
    </row>
    <row r="4" spans="1:7" ht="39.75" customHeight="1" x14ac:dyDescent="0.2">
      <c r="A4" s="7" t="s">
        <v>196</v>
      </c>
      <c r="B4" s="10" t="s">
        <v>193</v>
      </c>
      <c r="C4" s="10" t="s">
        <v>199</v>
      </c>
      <c r="D4" s="10" t="s">
        <v>188</v>
      </c>
      <c r="E4" s="11" t="s">
        <v>189</v>
      </c>
      <c r="F4" s="12" t="s">
        <v>190</v>
      </c>
      <c r="G4" s="1"/>
    </row>
    <row r="5" spans="1:7" x14ac:dyDescent="0.2">
      <c r="A5" s="1" t="s">
        <v>183</v>
      </c>
      <c r="B5" s="2">
        <v>275073059.56999999</v>
      </c>
      <c r="C5" s="2">
        <v>204464775.44999999</v>
      </c>
      <c r="D5" s="2">
        <v>47090425.060000002</v>
      </c>
      <c r="E5" s="2">
        <v>171609182.94</v>
      </c>
      <c r="F5" s="2">
        <f>E5+D5</f>
        <v>218699608</v>
      </c>
      <c r="G5" s="1"/>
    </row>
    <row r="6" spans="1:7" x14ac:dyDescent="0.2">
      <c r="A6" s="1" t="s">
        <v>184</v>
      </c>
      <c r="B6" s="2">
        <v>637735724.34000003</v>
      </c>
      <c r="C6" s="2">
        <v>503529798.76999998</v>
      </c>
      <c r="D6" s="2">
        <v>147792490.99000001</v>
      </c>
      <c r="E6" s="2">
        <v>353444128.92000002</v>
      </c>
      <c r="F6" s="2">
        <f t="shared" ref="F6:F7" si="0">E6+D6</f>
        <v>501236619.91000003</v>
      </c>
      <c r="G6" s="1"/>
    </row>
    <row r="7" spans="1:7" x14ac:dyDescent="0.2">
      <c r="A7" s="1" t="s">
        <v>182</v>
      </c>
      <c r="B7" s="2"/>
      <c r="C7" s="2"/>
      <c r="D7" s="2">
        <v>6354545.3600000003</v>
      </c>
      <c r="E7" s="2">
        <v>13154949.1</v>
      </c>
      <c r="F7" s="2">
        <f t="shared" si="0"/>
        <v>19509494.460000001</v>
      </c>
      <c r="G7" s="1"/>
    </row>
    <row r="8" spans="1:7" x14ac:dyDescent="0.2">
      <c r="A8" s="1" t="s">
        <v>32</v>
      </c>
      <c r="D8" s="2">
        <f>SUM(D5:D7)</f>
        <v>201237461.41000003</v>
      </c>
      <c r="E8" s="2">
        <f>SUM(E5:E7)</f>
        <v>538208260.96000004</v>
      </c>
      <c r="F8" s="2">
        <f>SUM(F5:F7)</f>
        <v>739445722.37000012</v>
      </c>
    </row>
    <row r="10" spans="1:7" ht="51" x14ac:dyDescent="0.2">
      <c r="A10" s="7" t="s">
        <v>197</v>
      </c>
      <c r="B10" s="10" t="s">
        <v>193</v>
      </c>
      <c r="C10" s="10" t="s">
        <v>199</v>
      </c>
      <c r="D10" s="10" t="s">
        <v>188</v>
      </c>
      <c r="E10" s="11" t="s">
        <v>189</v>
      </c>
      <c r="F10" s="12" t="s">
        <v>190</v>
      </c>
      <c r="G10" s="1"/>
    </row>
    <row r="11" spans="1:7" x14ac:dyDescent="0.2">
      <c r="A11" s="1" t="s">
        <v>183</v>
      </c>
      <c r="C11" s="2"/>
      <c r="G11" s="1"/>
    </row>
    <row r="12" spans="1:7" x14ac:dyDescent="0.2">
      <c r="A12" s="6" t="s">
        <v>194</v>
      </c>
      <c r="B12" s="2">
        <v>253712657.41</v>
      </c>
      <c r="C12" s="2">
        <v>189155780.34</v>
      </c>
      <c r="D12" s="2">
        <v>41920059.630000003</v>
      </c>
      <c r="E12" s="2">
        <v>125754204.03</v>
      </c>
      <c r="F12" s="2">
        <f>E12+D12</f>
        <v>167674263.66</v>
      </c>
      <c r="G12" s="1"/>
    </row>
    <row r="13" spans="1:7" x14ac:dyDescent="0.2">
      <c r="A13" s="6" t="s">
        <v>195</v>
      </c>
      <c r="B13" s="2">
        <v>21360402.16</v>
      </c>
      <c r="C13" s="2">
        <v>15308995.109999999</v>
      </c>
      <c r="D13" s="2">
        <v>5170365.43</v>
      </c>
      <c r="E13" s="2">
        <v>45854961.700000003</v>
      </c>
      <c r="F13" s="2">
        <f t="shared" ref="F13:F14" si="1">E13+D13</f>
        <v>51025327.130000003</v>
      </c>
      <c r="G13" s="1"/>
    </row>
    <row r="14" spans="1:7" x14ac:dyDescent="0.2">
      <c r="A14" s="6" t="s">
        <v>192</v>
      </c>
      <c r="B14" s="2">
        <v>0</v>
      </c>
      <c r="C14" s="2">
        <v>0</v>
      </c>
      <c r="D14" s="2">
        <v>0</v>
      </c>
      <c r="E14" s="2">
        <v>17.21</v>
      </c>
      <c r="F14" s="2">
        <f t="shared" si="1"/>
        <v>17.21</v>
      </c>
      <c r="G14" s="1"/>
    </row>
    <row r="15" spans="1:7" x14ac:dyDescent="0.2">
      <c r="A15" s="1" t="s">
        <v>184</v>
      </c>
      <c r="B15" s="2"/>
      <c r="C15" s="2"/>
      <c r="F15" s="1"/>
      <c r="G15" s="1"/>
    </row>
    <row r="16" spans="1:7" x14ac:dyDescent="0.2">
      <c r="A16" s="6" t="s">
        <v>194</v>
      </c>
      <c r="B16" s="2">
        <v>270210656.14999998</v>
      </c>
      <c r="C16" s="2">
        <v>222919563.63999999</v>
      </c>
      <c r="D16" s="2">
        <v>77916275.790000021</v>
      </c>
      <c r="E16" s="2">
        <v>197504158.56999999</v>
      </c>
      <c r="F16" s="2">
        <f>E16+D16</f>
        <v>275420434.36000001</v>
      </c>
      <c r="G16" s="1"/>
    </row>
    <row r="17" spans="1:7" x14ac:dyDescent="0.2">
      <c r="A17" s="6" t="s">
        <v>195</v>
      </c>
      <c r="B17" s="2">
        <v>367525068.19</v>
      </c>
      <c r="C17" s="2">
        <v>280610235.13</v>
      </c>
      <c r="D17" s="2">
        <v>69876215.200000003</v>
      </c>
      <c r="E17" s="2">
        <v>155936668.34999999</v>
      </c>
      <c r="F17" s="2">
        <f t="shared" ref="F17:F18" si="2">E17+D17</f>
        <v>225812883.55000001</v>
      </c>
      <c r="G17" s="1"/>
    </row>
    <row r="18" spans="1:7" x14ac:dyDescent="0.2">
      <c r="A18" s="6" t="s">
        <v>192</v>
      </c>
      <c r="B18" s="2">
        <v>0</v>
      </c>
      <c r="C18" s="2">
        <v>0</v>
      </c>
      <c r="D18" s="2">
        <v>0</v>
      </c>
      <c r="E18" s="2">
        <v>3302</v>
      </c>
      <c r="F18" s="2">
        <f t="shared" si="2"/>
        <v>3302</v>
      </c>
      <c r="G18" s="1"/>
    </row>
    <row r="19" spans="1:7" x14ac:dyDescent="0.2">
      <c r="A19" s="1" t="s">
        <v>182</v>
      </c>
      <c r="B19" s="2"/>
      <c r="C19" s="2"/>
      <c r="F19" s="1"/>
      <c r="G19" s="1"/>
    </row>
    <row r="20" spans="1:7" x14ac:dyDescent="0.2">
      <c r="A20" s="6" t="s">
        <v>194</v>
      </c>
      <c r="B20" s="2"/>
      <c r="C20" s="2"/>
      <c r="D20" s="2">
        <v>6354545.3600000003</v>
      </c>
      <c r="E20" s="2">
        <v>13142892.119999997</v>
      </c>
      <c r="F20" s="2">
        <f>E20+D20</f>
        <v>19497437.479999997</v>
      </c>
      <c r="G20" s="1"/>
    </row>
    <row r="21" spans="1:7" x14ac:dyDescent="0.2">
      <c r="A21" s="6" t="s">
        <v>195</v>
      </c>
      <c r="B21" s="2"/>
      <c r="C21" s="2"/>
      <c r="D21" s="2">
        <v>0</v>
      </c>
      <c r="E21" s="2">
        <v>12056.98</v>
      </c>
      <c r="F21" s="2">
        <f t="shared" ref="F21:F22" si="3">E21+D21</f>
        <v>12056.98</v>
      </c>
      <c r="G21" s="1"/>
    </row>
    <row r="22" spans="1:7" x14ac:dyDescent="0.2">
      <c r="A22" s="6" t="s">
        <v>192</v>
      </c>
      <c r="B22" s="2"/>
      <c r="C22" s="2"/>
      <c r="D22" s="2">
        <v>0</v>
      </c>
      <c r="E22" s="2">
        <v>0</v>
      </c>
      <c r="F22" s="2">
        <f t="shared" si="3"/>
        <v>0</v>
      </c>
      <c r="G22" s="1"/>
    </row>
    <row r="23" spans="1:7" x14ac:dyDescent="0.2">
      <c r="B23" s="6"/>
      <c r="C23" s="2"/>
      <c r="G23" s="1"/>
    </row>
    <row r="24" spans="1:7" ht="42.75" customHeight="1" x14ac:dyDescent="0.2">
      <c r="A24" s="7" t="s">
        <v>198</v>
      </c>
      <c r="B24" s="10" t="s">
        <v>193</v>
      </c>
      <c r="C24" s="10" t="s">
        <v>199</v>
      </c>
      <c r="D24" s="10" t="s">
        <v>188</v>
      </c>
      <c r="E24" s="11" t="s">
        <v>189</v>
      </c>
      <c r="F24" s="12" t="s">
        <v>190</v>
      </c>
      <c r="G24" s="1"/>
    </row>
    <row r="25" spans="1:7" x14ac:dyDescent="0.2">
      <c r="A25" s="1" t="s">
        <v>183</v>
      </c>
      <c r="B25" s="6"/>
      <c r="C25" s="2"/>
      <c r="G25" s="1"/>
    </row>
    <row r="26" spans="1:7" x14ac:dyDescent="0.2">
      <c r="A26" s="6" t="s">
        <v>192</v>
      </c>
      <c r="B26" s="2">
        <v>154824.87</v>
      </c>
      <c r="C26" s="2">
        <v>99412.59</v>
      </c>
      <c r="D26" s="2">
        <v>648908.1</v>
      </c>
      <c r="E26" s="2">
        <v>1377040.8</v>
      </c>
      <c r="F26" s="2">
        <f>E26+D26</f>
        <v>2025948.9</v>
      </c>
      <c r="G26" s="1"/>
    </row>
    <row r="27" spans="1:7" x14ac:dyDescent="0.2">
      <c r="A27" s="6" t="s">
        <v>0</v>
      </c>
      <c r="B27" s="2">
        <v>988761.48</v>
      </c>
      <c r="C27" s="2">
        <v>619780.18000000005</v>
      </c>
      <c r="D27" s="2">
        <v>473905.05</v>
      </c>
      <c r="E27" s="2">
        <v>2616458.02</v>
      </c>
      <c r="F27" s="2">
        <f t="shared" ref="F27:F58" si="4">E27+D27</f>
        <v>3090363.07</v>
      </c>
      <c r="G27" s="1"/>
    </row>
    <row r="28" spans="1:7" x14ac:dyDescent="0.2">
      <c r="A28" s="6" t="s">
        <v>1</v>
      </c>
      <c r="B28" s="2">
        <v>587968.92000000004</v>
      </c>
      <c r="C28" s="2">
        <v>336611.89</v>
      </c>
      <c r="D28" s="2">
        <v>61746.13</v>
      </c>
      <c r="E28" s="2">
        <v>8597053.5899999999</v>
      </c>
      <c r="F28" s="2">
        <f t="shared" si="4"/>
        <v>8658799.7200000007</v>
      </c>
      <c r="G28" s="1"/>
    </row>
    <row r="29" spans="1:7" x14ac:dyDescent="0.2">
      <c r="A29" s="6" t="s">
        <v>2</v>
      </c>
      <c r="B29" s="2">
        <v>219614742.99000001</v>
      </c>
      <c r="C29" s="2">
        <v>160832830.49000001</v>
      </c>
      <c r="D29" s="2">
        <v>28397096.41</v>
      </c>
      <c r="E29" s="2">
        <v>106938589.81</v>
      </c>
      <c r="F29" s="2">
        <f t="shared" si="4"/>
        <v>135335686.22</v>
      </c>
      <c r="G29" s="1"/>
    </row>
    <row r="30" spans="1:7" x14ac:dyDescent="0.2">
      <c r="A30" s="6" t="s">
        <v>3</v>
      </c>
      <c r="B30" s="2">
        <v>1789600.39</v>
      </c>
      <c r="C30" s="2">
        <v>1341560.05</v>
      </c>
      <c r="D30" s="2">
        <v>703981.51</v>
      </c>
      <c r="E30" s="2">
        <v>2161715.1800000002</v>
      </c>
      <c r="F30" s="2">
        <f t="shared" si="4"/>
        <v>2865696.6900000004</v>
      </c>
      <c r="G30" s="1"/>
    </row>
    <row r="31" spans="1:7" x14ac:dyDescent="0.2">
      <c r="A31" s="6" t="s">
        <v>4</v>
      </c>
      <c r="B31" s="2">
        <v>154007.82</v>
      </c>
      <c r="C31" s="2">
        <v>131044.27</v>
      </c>
      <c r="D31" s="2">
        <v>85966.1</v>
      </c>
      <c r="E31" s="2">
        <v>743508.92</v>
      </c>
      <c r="F31" s="2">
        <f t="shared" si="4"/>
        <v>829475.02</v>
      </c>
      <c r="G31" s="1"/>
    </row>
    <row r="32" spans="1:7" x14ac:dyDescent="0.2">
      <c r="A32" s="6" t="s">
        <v>5</v>
      </c>
      <c r="B32" s="2">
        <v>23.76</v>
      </c>
      <c r="C32" s="2">
        <v>0</v>
      </c>
      <c r="D32" s="2">
        <v>102940.68</v>
      </c>
      <c r="E32" s="2">
        <v>29253.11</v>
      </c>
      <c r="F32" s="2">
        <f t="shared" si="4"/>
        <v>132193.78999999998</v>
      </c>
      <c r="G32" s="1"/>
    </row>
    <row r="33" spans="1:7" x14ac:dyDescent="0.2">
      <c r="A33" s="6" t="s">
        <v>6</v>
      </c>
      <c r="B33" s="2">
        <v>177149.25</v>
      </c>
      <c r="C33" s="2">
        <v>146526.42000000001</v>
      </c>
      <c r="D33" s="2">
        <v>521150.35</v>
      </c>
      <c r="E33" s="2">
        <v>147989.87</v>
      </c>
      <c r="F33" s="2">
        <f t="shared" si="4"/>
        <v>669140.22</v>
      </c>
      <c r="G33" s="1"/>
    </row>
    <row r="34" spans="1:7" x14ac:dyDescent="0.2">
      <c r="A34" s="6" t="s">
        <v>7</v>
      </c>
      <c r="B34" s="2">
        <v>39266.65</v>
      </c>
      <c r="C34" s="2">
        <v>31212.13</v>
      </c>
      <c r="D34" s="2">
        <v>16262.09</v>
      </c>
      <c r="E34" s="2">
        <v>196122.85</v>
      </c>
      <c r="F34" s="2">
        <f t="shared" si="4"/>
        <v>212384.94</v>
      </c>
      <c r="G34" s="1"/>
    </row>
    <row r="35" spans="1:7" x14ac:dyDescent="0.2">
      <c r="A35" s="6" t="s">
        <v>8</v>
      </c>
      <c r="B35" s="2">
        <v>0</v>
      </c>
      <c r="C35" s="2">
        <v>0</v>
      </c>
      <c r="D35" s="2">
        <v>0</v>
      </c>
      <c r="E35" s="2">
        <v>333.63</v>
      </c>
      <c r="F35" s="2">
        <f t="shared" si="4"/>
        <v>333.63</v>
      </c>
      <c r="G35" s="1"/>
    </row>
    <row r="36" spans="1:7" x14ac:dyDescent="0.2">
      <c r="A36" s="6" t="s">
        <v>9</v>
      </c>
      <c r="B36" s="2">
        <v>27870.740000000005</v>
      </c>
      <c r="C36" s="2">
        <v>2863.24</v>
      </c>
      <c r="D36" s="2">
        <v>0</v>
      </c>
      <c r="E36" s="2">
        <v>132430.07</v>
      </c>
      <c r="F36" s="2">
        <f t="shared" si="4"/>
        <v>132430.07</v>
      </c>
      <c r="G36" s="1"/>
    </row>
    <row r="37" spans="1:7" x14ac:dyDescent="0.2">
      <c r="A37" s="6" t="s">
        <v>10</v>
      </c>
      <c r="B37" s="2">
        <v>55.04</v>
      </c>
      <c r="C37" s="2">
        <v>0</v>
      </c>
      <c r="D37" s="2">
        <v>0</v>
      </c>
      <c r="E37" s="2">
        <v>0</v>
      </c>
      <c r="F37" s="2">
        <f t="shared" si="4"/>
        <v>0</v>
      </c>
      <c r="G37" s="1"/>
    </row>
    <row r="38" spans="1:7" x14ac:dyDescent="0.2">
      <c r="A38" s="6" t="s">
        <v>11</v>
      </c>
      <c r="B38" s="2">
        <v>1338672.1000000001</v>
      </c>
      <c r="C38" s="2">
        <v>1027816.31</v>
      </c>
      <c r="D38" s="2">
        <v>186415.61</v>
      </c>
      <c r="E38" s="2">
        <v>2400162.46</v>
      </c>
      <c r="F38" s="2">
        <f t="shared" si="4"/>
        <v>2586578.0699999998</v>
      </c>
      <c r="G38" s="1"/>
    </row>
    <row r="39" spans="1:7" x14ac:dyDescent="0.2">
      <c r="A39" s="6" t="s">
        <v>12</v>
      </c>
      <c r="B39" s="2">
        <v>736.51</v>
      </c>
      <c r="C39" s="2">
        <v>32.28</v>
      </c>
      <c r="D39" s="2">
        <v>0</v>
      </c>
      <c r="E39" s="2">
        <v>914.93</v>
      </c>
      <c r="F39" s="2">
        <f t="shared" si="4"/>
        <v>914.93</v>
      </c>
      <c r="G39" s="1"/>
    </row>
    <row r="40" spans="1:7" x14ac:dyDescent="0.2">
      <c r="A40" s="6" t="s">
        <v>13</v>
      </c>
      <c r="B40" s="2">
        <v>39174863.729999989</v>
      </c>
      <c r="C40" s="2">
        <v>30645089.760000002</v>
      </c>
      <c r="D40" s="2">
        <v>7920032.9299999997</v>
      </c>
      <c r="E40" s="2">
        <v>16529644.359999999</v>
      </c>
      <c r="F40" s="2">
        <f t="shared" si="4"/>
        <v>24449677.289999999</v>
      </c>
      <c r="G40" s="1"/>
    </row>
    <row r="41" spans="1:7" x14ac:dyDescent="0.2">
      <c r="A41" s="6" t="s">
        <v>14</v>
      </c>
      <c r="B41" s="2">
        <v>22746.93</v>
      </c>
      <c r="C41" s="2">
        <v>20024.02</v>
      </c>
      <c r="D41" s="2">
        <v>9889.5300000000025</v>
      </c>
      <c r="E41" s="2">
        <v>38159.839999999989</v>
      </c>
      <c r="F41" s="2">
        <f t="shared" si="4"/>
        <v>48049.369999999995</v>
      </c>
      <c r="G41" s="1"/>
    </row>
    <row r="42" spans="1:7" x14ac:dyDescent="0.2">
      <c r="A42" s="6" t="s">
        <v>15</v>
      </c>
      <c r="B42" s="2">
        <v>10421588.93</v>
      </c>
      <c r="C42" s="2">
        <v>8757524.5600000005</v>
      </c>
      <c r="D42" s="2">
        <v>7598224.54</v>
      </c>
      <c r="E42" s="2">
        <v>5617405.1799999997</v>
      </c>
      <c r="F42" s="2">
        <f t="shared" si="4"/>
        <v>13215629.719999999</v>
      </c>
      <c r="G42" s="1"/>
    </row>
    <row r="43" spans="1:7" x14ac:dyDescent="0.2">
      <c r="A43" s="6" t="s">
        <v>16</v>
      </c>
      <c r="B43" s="2">
        <v>21688.39</v>
      </c>
      <c r="C43" s="2">
        <v>18966.64</v>
      </c>
      <c r="D43" s="2">
        <v>46106.57</v>
      </c>
      <c r="E43" s="2">
        <v>57644.85</v>
      </c>
      <c r="F43" s="2">
        <f t="shared" si="4"/>
        <v>103751.42</v>
      </c>
      <c r="G43" s="1"/>
    </row>
    <row r="44" spans="1:7" x14ac:dyDescent="0.2">
      <c r="A44" s="6" t="s">
        <v>17</v>
      </c>
      <c r="B44" s="2">
        <v>213980.7</v>
      </c>
      <c r="C44" s="2">
        <v>183331.15</v>
      </c>
      <c r="D44" s="2">
        <v>134974.94</v>
      </c>
      <c r="E44" s="2">
        <v>155376.6</v>
      </c>
      <c r="F44" s="2">
        <f t="shared" si="4"/>
        <v>290351.54000000004</v>
      </c>
      <c r="G44" s="1"/>
    </row>
    <row r="45" spans="1:7" x14ac:dyDescent="0.2">
      <c r="A45" s="6" t="s">
        <v>18</v>
      </c>
      <c r="B45" s="2">
        <v>191086.72</v>
      </c>
      <c r="C45" s="2">
        <v>154652.99</v>
      </c>
      <c r="D45" s="2">
        <v>33876.120000000003</v>
      </c>
      <c r="E45" s="2">
        <v>2433996.5499999998</v>
      </c>
      <c r="F45" s="2">
        <f t="shared" si="4"/>
        <v>2467872.67</v>
      </c>
      <c r="G45" s="1"/>
    </row>
    <row r="46" spans="1:7" x14ac:dyDescent="0.2">
      <c r="A46" s="6" t="s">
        <v>19</v>
      </c>
      <c r="B46" s="2">
        <v>53643.51999999999</v>
      </c>
      <c r="C46" s="2">
        <v>37703.339999999989</v>
      </c>
      <c r="D46" s="2">
        <v>0</v>
      </c>
      <c r="E46" s="2">
        <v>37894.76</v>
      </c>
      <c r="F46" s="2">
        <f t="shared" si="4"/>
        <v>37894.76</v>
      </c>
      <c r="G46" s="1"/>
    </row>
    <row r="47" spans="1:7" x14ac:dyDescent="0.2">
      <c r="A47" s="6" t="s">
        <v>20</v>
      </c>
      <c r="B47" s="2">
        <v>1112.6199999999999</v>
      </c>
      <c r="C47" s="2">
        <v>525.66</v>
      </c>
      <c r="D47" s="2">
        <v>95015.88</v>
      </c>
      <c r="E47" s="2">
        <v>15157531.310000001</v>
      </c>
      <c r="F47" s="2">
        <f t="shared" si="4"/>
        <v>15252547.190000001</v>
      </c>
      <c r="G47" s="1"/>
    </row>
    <row r="48" spans="1:7" x14ac:dyDescent="0.2">
      <c r="A48" s="6" t="s">
        <v>21</v>
      </c>
      <c r="B48" s="2">
        <v>0</v>
      </c>
      <c r="C48" s="2">
        <v>0</v>
      </c>
      <c r="D48" s="2">
        <v>17028.38</v>
      </c>
      <c r="E48" s="2">
        <v>2266544.7200000002</v>
      </c>
      <c r="F48" s="2">
        <f t="shared" si="4"/>
        <v>2283573.1</v>
      </c>
      <c r="G48" s="1"/>
    </row>
    <row r="49" spans="1:7" x14ac:dyDescent="0.2">
      <c r="A49" s="6" t="s">
        <v>22</v>
      </c>
      <c r="B49" s="2">
        <v>22219.13</v>
      </c>
      <c r="C49" s="2">
        <v>18742.91</v>
      </c>
      <c r="D49" s="2">
        <v>1387.25</v>
      </c>
      <c r="E49" s="2">
        <v>2204.46</v>
      </c>
      <c r="F49" s="2">
        <f t="shared" si="4"/>
        <v>3591.71</v>
      </c>
      <c r="G49" s="1"/>
    </row>
    <row r="50" spans="1:7" x14ac:dyDescent="0.2">
      <c r="A50" s="6" t="s">
        <v>23</v>
      </c>
      <c r="B50" s="2">
        <v>0</v>
      </c>
      <c r="C50" s="2">
        <v>0</v>
      </c>
      <c r="D50" s="2">
        <v>66.31</v>
      </c>
      <c r="E50" s="2">
        <v>281285.81</v>
      </c>
      <c r="F50" s="2">
        <f t="shared" si="4"/>
        <v>281352.12</v>
      </c>
      <c r="G50" s="1"/>
    </row>
    <row r="51" spans="1:7" x14ac:dyDescent="0.2">
      <c r="A51" s="6" t="s">
        <v>24</v>
      </c>
      <c r="B51" s="2">
        <v>14545.16</v>
      </c>
      <c r="C51" s="2">
        <v>11983.01</v>
      </c>
      <c r="D51" s="2">
        <v>1990.61</v>
      </c>
      <c r="E51" s="2">
        <v>39047.89</v>
      </c>
      <c r="F51" s="2">
        <f t="shared" si="4"/>
        <v>41038.5</v>
      </c>
      <c r="G51" s="1"/>
    </row>
    <row r="52" spans="1:7" x14ac:dyDescent="0.2">
      <c r="A52" s="6" t="s">
        <v>25</v>
      </c>
      <c r="B52" s="2">
        <v>0</v>
      </c>
      <c r="C52" s="2">
        <v>0</v>
      </c>
      <c r="D52" s="2">
        <v>20430.55</v>
      </c>
      <c r="E52" s="2">
        <v>3615324.09</v>
      </c>
      <c r="F52" s="2">
        <f t="shared" si="4"/>
        <v>3635754.6399999997</v>
      </c>
      <c r="G52" s="1"/>
    </row>
    <row r="53" spans="1:7" x14ac:dyDescent="0.2">
      <c r="A53" s="6" t="s">
        <v>26</v>
      </c>
      <c r="B53" s="2">
        <v>127.81</v>
      </c>
      <c r="C53" s="2">
        <v>18.3</v>
      </c>
      <c r="D53" s="2">
        <v>2671.66</v>
      </c>
      <c r="E53" s="2">
        <v>295.58</v>
      </c>
      <c r="F53" s="2">
        <f t="shared" si="4"/>
        <v>2967.24</v>
      </c>
      <c r="G53" s="1"/>
    </row>
    <row r="54" spans="1:7" x14ac:dyDescent="0.2">
      <c r="A54" s="6" t="s">
        <v>27</v>
      </c>
      <c r="B54" s="2">
        <v>48840.089999999989</v>
      </c>
      <c r="C54" s="2">
        <v>36059.25</v>
      </c>
      <c r="D54" s="2">
        <v>10357.76</v>
      </c>
      <c r="E54" s="2">
        <v>15249.54</v>
      </c>
      <c r="F54" s="2">
        <f t="shared" si="4"/>
        <v>25607.300000000003</v>
      </c>
      <c r="G54" s="1"/>
    </row>
    <row r="55" spans="1:7" x14ac:dyDescent="0.2">
      <c r="A55" s="6" t="s">
        <v>28</v>
      </c>
      <c r="B55" s="2">
        <v>0</v>
      </c>
      <c r="C55" s="2">
        <v>0</v>
      </c>
      <c r="D55" s="2">
        <v>0</v>
      </c>
      <c r="E55" s="2">
        <v>32.19</v>
      </c>
      <c r="F55" s="2">
        <f t="shared" si="4"/>
        <v>32.19</v>
      </c>
      <c r="G55" s="1"/>
    </row>
    <row r="56" spans="1:7" x14ac:dyDescent="0.2">
      <c r="A56" s="6" t="s">
        <v>29</v>
      </c>
      <c r="B56" s="2">
        <v>12915.34</v>
      </c>
      <c r="C56" s="2">
        <v>10444.030000000001</v>
      </c>
      <c r="D56" s="2">
        <v>0</v>
      </c>
      <c r="E56" s="2">
        <v>9241.7999999999993</v>
      </c>
      <c r="F56" s="2">
        <f t="shared" si="4"/>
        <v>9241.7999999999993</v>
      </c>
      <c r="G56" s="1"/>
    </row>
    <row r="57" spans="1:7" x14ac:dyDescent="0.2">
      <c r="A57" s="6" t="s">
        <v>30</v>
      </c>
      <c r="B57" s="2">
        <v>0</v>
      </c>
      <c r="C57" s="2">
        <v>0</v>
      </c>
      <c r="D57" s="2">
        <v>0</v>
      </c>
      <c r="E57" s="2">
        <v>20.51</v>
      </c>
      <c r="F57" s="2">
        <f t="shared" si="4"/>
        <v>20.51</v>
      </c>
      <c r="G57" s="1"/>
    </row>
    <row r="58" spans="1:7" x14ac:dyDescent="0.2">
      <c r="A58" s="6" t="s">
        <v>31</v>
      </c>
      <c r="B58" s="2">
        <v>19.98</v>
      </c>
      <c r="C58" s="2">
        <v>19.98</v>
      </c>
      <c r="D58" s="2">
        <v>0</v>
      </c>
      <c r="E58" s="2">
        <v>10709.66</v>
      </c>
      <c r="F58" s="2">
        <f t="shared" si="4"/>
        <v>10709.66</v>
      </c>
      <c r="G58" s="1"/>
    </row>
    <row r="59" spans="1:7" x14ac:dyDescent="0.2">
      <c r="A59" s="1" t="s">
        <v>184</v>
      </c>
      <c r="C59" s="2"/>
      <c r="G59" s="1"/>
    </row>
    <row r="60" spans="1:7" x14ac:dyDescent="0.2">
      <c r="A60" s="6" t="s">
        <v>192</v>
      </c>
      <c r="B60" s="2">
        <v>174956.09</v>
      </c>
      <c r="C60" s="2">
        <v>138726.73000000001</v>
      </c>
      <c r="D60" s="2">
        <v>50035.8</v>
      </c>
      <c r="E60" s="2">
        <v>86078.81</v>
      </c>
      <c r="F60" s="2">
        <f>E60+D60</f>
        <v>136114.60999999999</v>
      </c>
      <c r="G60" s="1"/>
    </row>
    <row r="61" spans="1:7" x14ac:dyDescent="0.2">
      <c r="A61" s="6" t="s">
        <v>0</v>
      </c>
      <c r="B61" s="2">
        <v>42773.86</v>
      </c>
      <c r="C61" s="2">
        <v>39603.19</v>
      </c>
      <c r="D61" s="2">
        <v>81952</v>
      </c>
      <c r="E61" s="2">
        <v>20323.330000000005</v>
      </c>
      <c r="F61" s="2">
        <f t="shared" ref="F61:F98" si="5">E61+D61</f>
        <v>102275.33</v>
      </c>
      <c r="G61" s="1"/>
    </row>
    <row r="62" spans="1:7" x14ac:dyDescent="0.2">
      <c r="A62" s="6" t="s">
        <v>1</v>
      </c>
      <c r="B62" s="2">
        <v>237996.6</v>
      </c>
      <c r="C62" s="2">
        <v>172921.95</v>
      </c>
      <c r="D62" s="2">
        <v>5000</v>
      </c>
      <c r="E62" s="2">
        <v>71194.58</v>
      </c>
      <c r="F62" s="2">
        <f t="shared" si="5"/>
        <v>76194.58</v>
      </c>
      <c r="G62" s="1"/>
    </row>
    <row r="63" spans="1:7" x14ac:dyDescent="0.2">
      <c r="A63" s="6" t="s">
        <v>2</v>
      </c>
      <c r="B63" s="2">
        <v>191104.42</v>
      </c>
      <c r="C63" s="2">
        <v>141377.89000000001</v>
      </c>
      <c r="D63" s="2">
        <v>25872.5</v>
      </c>
      <c r="E63" s="2">
        <v>18936.43</v>
      </c>
      <c r="F63" s="2">
        <f t="shared" si="5"/>
        <v>44808.93</v>
      </c>
      <c r="G63" s="1"/>
    </row>
    <row r="64" spans="1:7" x14ac:dyDescent="0.2">
      <c r="A64" s="6" t="s">
        <v>3</v>
      </c>
      <c r="B64" s="2">
        <v>32207602.420000002</v>
      </c>
      <c r="C64" s="2">
        <v>23922351.949999999</v>
      </c>
      <c r="D64" s="2">
        <v>6956765.6299999999</v>
      </c>
      <c r="E64" s="2">
        <v>15197642.17</v>
      </c>
      <c r="F64" s="2">
        <f t="shared" si="5"/>
        <v>22154407.800000001</v>
      </c>
      <c r="G64" s="1"/>
    </row>
    <row r="65" spans="1:7" x14ac:dyDescent="0.2">
      <c r="A65" s="6" t="s">
        <v>4</v>
      </c>
      <c r="B65" s="2">
        <v>2104644.69</v>
      </c>
      <c r="C65" s="2">
        <v>1718819.34</v>
      </c>
      <c r="D65" s="2">
        <v>1051510.2</v>
      </c>
      <c r="E65" s="2">
        <v>4011528.49</v>
      </c>
      <c r="F65" s="2">
        <f t="shared" si="5"/>
        <v>5063038.6900000004</v>
      </c>
      <c r="G65" s="1"/>
    </row>
    <row r="66" spans="1:7" x14ac:dyDescent="0.2">
      <c r="A66" s="6" t="s">
        <v>131</v>
      </c>
      <c r="B66" s="2">
        <v>118.49</v>
      </c>
      <c r="C66" s="2">
        <v>28.07</v>
      </c>
      <c r="D66" s="2">
        <v>1709</v>
      </c>
      <c r="E66" s="2">
        <v>5104.58</v>
      </c>
      <c r="F66" s="2">
        <f t="shared" si="5"/>
        <v>6813.58</v>
      </c>
      <c r="G66" s="1"/>
    </row>
    <row r="67" spans="1:7" x14ac:dyDescent="0.2">
      <c r="A67" s="6" t="s">
        <v>6</v>
      </c>
      <c r="B67" s="2">
        <v>99590.960000000021</v>
      </c>
      <c r="C67" s="2">
        <v>84925.94</v>
      </c>
      <c r="D67" s="2">
        <v>1292542.57</v>
      </c>
      <c r="E67" s="2">
        <v>708419.08</v>
      </c>
      <c r="F67" s="2">
        <f t="shared" si="5"/>
        <v>2000961.65</v>
      </c>
      <c r="G67" s="1"/>
    </row>
    <row r="68" spans="1:7" x14ac:dyDescent="0.2">
      <c r="A68" s="6" t="s">
        <v>7</v>
      </c>
      <c r="B68" s="2">
        <v>36177023.289999999</v>
      </c>
      <c r="C68" s="2">
        <v>29665238.329999998</v>
      </c>
      <c r="D68" s="2">
        <v>23020817.699999999</v>
      </c>
      <c r="E68" s="2">
        <v>52150389.32</v>
      </c>
      <c r="F68" s="2">
        <f t="shared" si="5"/>
        <v>75171207.019999996</v>
      </c>
      <c r="G68" s="1"/>
    </row>
    <row r="69" spans="1:7" x14ac:dyDescent="0.2">
      <c r="A69" s="6" t="s">
        <v>132</v>
      </c>
      <c r="B69" s="2">
        <v>214140.97</v>
      </c>
      <c r="C69" s="2">
        <v>186652.21</v>
      </c>
      <c r="D69" s="2">
        <v>206504.36</v>
      </c>
      <c r="E69" s="2">
        <v>326439.65000000002</v>
      </c>
      <c r="F69" s="2">
        <f t="shared" si="5"/>
        <v>532944.01</v>
      </c>
      <c r="G69" s="1"/>
    </row>
    <row r="70" spans="1:7" x14ac:dyDescent="0.2">
      <c r="A70" s="6" t="s">
        <v>133</v>
      </c>
      <c r="B70" s="2">
        <v>18581.43</v>
      </c>
      <c r="C70" s="2">
        <v>15562.44</v>
      </c>
      <c r="D70" s="2">
        <v>8595</v>
      </c>
      <c r="E70" s="2">
        <v>3815.3</v>
      </c>
      <c r="F70" s="2">
        <f t="shared" si="5"/>
        <v>12410.3</v>
      </c>
      <c r="G70" s="1"/>
    </row>
    <row r="71" spans="1:7" x14ac:dyDescent="0.2">
      <c r="A71" s="6" t="s">
        <v>8</v>
      </c>
      <c r="B71" s="2">
        <v>15467.71</v>
      </c>
      <c r="C71" s="2">
        <v>10347.969999999999</v>
      </c>
      <c r="D71" s="2">
        <v>7150</v>
      </c>
      <c r="E71" s="2">
        <v>8228.35</v>
      </c>
      <c r="F71" s="2">
        <f t="shared" si="5"/>
        <v>15378.35</v>
      </c>
      <c r="G71" s="1"/>
    </row>
    <row r="72" spans="1:7" x14ac:dyDescent="0.2">
      <c r="A72" s="6" t="s">
        <v>9</v>
      </c>
      <c r="B72" s="2">
        <v>788935.56</v>
      </c>
      <c r="C72" s="2">
        <v>540604.54</v>
      </c>
      <c r="D72" s="2">
        <v>62194.06</v>
      </c>
      <c r="E72" s="2">
        <v>255265.7</v>
      </c>
      <c r="F72" s="2">
        <f t="shared" si="5"/>
        <v>317459.76</v>
      </c>
      <c r="G72" s="1"/>
    </row>
    <row r="73" spans="1:7" x14ac:dyDescent="0.2">
      <c r="A73" s="6" t="s">
        <v>10</v>
      </c>
      <c r="B73" s="2">
        <v>32.369999999999997</v>
      </c>
      <c r="C73" s="2">
        <v>0</v>
      </c>
      <c r="D73" s="2">
        <v>0</v>
      </c>
      <c r="E73" s="2">
        <v>40.58</v>
      </c>
      <c r="F73" s="2">
        <f t="shared" si="5"/>
        <v>40.58</v>
      </c>
      <c r="G73" s="1"/>
    </row>
    <row r="74" spans="1:7" x14ac:dyDescent="0.2">
      <c r="A74" s="6" t="s">
        <v>11</v>
      </c>
      <c r="B74" s="2">
        <v>10304839.130000003</v>
      </c>
      <c r="C74" s="2">
        <v>7586286.1100000003</v>
      </c>
      <c r="D74" s="2">
        <v>1134876.99</v>
      </c>
      <c r="E74" s="2">
        <v>18502459.09</v>
      </c>
      <c r="F74" s="2">
        <f t="shared" si="5"/>
        <v>19637336.079999998</v>
      </c>
      <c r="G74" s="1"/>
    </row>
    <row r="75" spans="1:7" x14ac:dyDescent="0.2">
      <c r="A75" s="6" t="s">
        <v>12</v>
      </c>
      <c r="B75" s="2">
        <v>20833.72</v>
      </c>
      <c r="C75" s="2">
        <v>12472.92</v>
      </c>
      <c r="D75" s="2">
        <v>0</v>
      </c>
      <c r="E75" s="2">
        <v>46908.74</v>
      </c>
      <c r="F75" s="2">
        <f t="shared" si="5"/>
        <v>46908.74</v>
      </c>
      <c r="G75" s="1"/>
    </row>
    <row r="76" spans="1:7" x14ac:dyDescent="0.2">
      <c r="A76" s="6" t="s">
        <v>13</v>
      </c>
      <c r="B76" s="2">
        <v>166235400.41</v>
      </c>
      <c r="C76" s="2">
        <v>137517236.31</v>
      </c>
      <c r="D76" s="2">
        <v>26453921.52</v>
      </c>
      <c r="E76" s="2">
        <v>82655657.629999995</v>
      </c>
      <c r="F76" s="2">
        <f t="shared" si="5"/>
        <v>109109579.14999999</v>
      </c>
      <c r="G76" s="1"/>
    </row>
    <row r="77" spans="1:7" x14ac:dyDescent="0.2">
      <c r="A77" s="6" t="s">
        <v>14</v>
      </c>
      <c r="B77" s="2">
        <v>410402.55</v>
      </c>
      <c r="C77" s="2">
        <v>278272.53000000003</v>
      </c>
      <c r="D77" s="2">
        <v>118922.18</v>
      </c>
      <c r="E77" s="2">
        <v>358569.61</v>
      </c>
      <c r="F77" s="2">
        <f t="shared" si="5"/>
        <v>477491.79</v>
      </c>
      <c r="G77" s="1"/>
    </row>
    <row r="78" spans="1:7" x14ac:dyDescent="0.2">
      <c r="A78" s="6" t="s">
        <v>15</v>
      </c>
      <c r="B78" s="2">
        <v>32447510.649999999</v>
      </c>
      <c r="C78" s="2">
        <v>28266902.52</v>
      </c>
      <c r="D78" s="2">
        <v>20542023.420000006</v>
      </c>
      <c r="E78" s="2">
        <v>29664998.550000001</v>
      </c>
      <c r="F78" s="2">
        <f t="shared" si="5"/>
        <v>50207021.970000006</v>
      </c>
      <c r="G78" s="1"/>
    </row>
    <row r="79" spans="1:7" x14ac:dyDescent="0.2">
      <c r="A79" s="6" t="s">
        <v>16</v>
      </c>
      <c r="B79" s="2">
        <v>269214.94</v>
      </c>
      <c r="C79" s="2">
        <v>213848.06</v>
      </c>
      <c r="D79" s="2">
        <v>258231.02</v>
      </c>
      <c r="E79" s="2">
        <v>389580.53</v>
      </c>
      <c r="F79" s="2">
        <f t="shared" si="5"/>
        <v>647811.55000000005</v>
      </c>
      <c r="G79" s="1"/>
    </row>
    <row r="80" spans="1:7" x14ac:dyDescent="0.2">
      <c r="A80" s="6" t="s">
        <v>17</v>
      </c>
      <c r="B80" s="2">
        <v>378610</v>
      </c>
      <c r="C80" s="2">
        <v>328291.34000000003</v>
      </c>
      <c r="D80" s="2">
        <v>219585.85</v>
      </c>
      <c r="E80" s="2">
        <v>367820.69</v>
      </c>
      <c r="F80" s="2">
        <f t="shared" si="5"/>
        <v>587406.54</v>
      </c>
      <c r="G80" s="1"/>
    </row>
    <row r="81" spans="1:7" x14ac:dyDescent="0.2">
      <c r="A81" s="6" t="s">
        <v>134</v>
      </c>
      <c r="B81" s="2">
        <v>3.65</v>
      </c>
      <c r="C81" s="2">
        <v>3.65</v>
      </c>
      <c r="D81" s="2">
        <v>0</v>
      </c>
      <c r="E81" s="2">
        <v>68.150000000000006</v>
      </c>
      <c r="F81" s="2">
        <f t="shared" si="5"/>
        <v>68.150000000000006</v>
      </c>
      <c r="G81" s="1"/>
    </row>
    <row r="82" spans="1:7" x14ac:dyDescent="0.2">
      <c r="A82" s="6" t="s">
        <v>18</v>
      </c>
      <c r="B82" s="2">
        <v>260130890.69</v>
      </c>
      <c r="C82" s="2">
        <v>205966322.47</v>
      </c>
      <c r="D82" s="2">
        <v>58412347.090000004</v>
      </c>
      <c r="E82" s="2">
        <v>94473007.480000004</v>
      </c>
      <c r="F82" s="2">
        <f t="shared" si="5"/>
        <v>152885354.56999999</v>
      </c>
      <c r="G82" s="1"/>
    </row>
    <row r="83" spans="1:7" x14ac:dyDescent="0.2">
      <c r="A83" s="6" t="s">
        <v>19</v>
      </c>
      <c r="B83" s="2">
        <v>31885839.989999998</v>
      </c>
      <c r="C83" s="2">
        <v>20902621.73</v>
      </c>
      <c r="D83" s="2">
        <v>3855275.36</v>
      </c>
      <c r="E83" s="2">
        <v>12355722.539999997</v>
      </c>
      <c r="F83" s="2">
        <f t="shared" si="5"/>
        <v>16210997.899999997</v>
      </c>
      <c r="G83" s="1"/>
    </row>
    <row r="84" spans="1:7" x14ac:dyDescent="0.2">
      <c r="A84" s="6" t="s">
        <v>20</v>
      </c>
      <c r="B84" s="2">
        <v>916676.73</v>
      </c>
      <c r="C84" s="2">
        <v>663028.73</v>
      </c>
      <c r="D84" s="2">
        <v>131912.35999999999</v>
      </c>
      <c r="E84" s="2">
        <v>9842494.9000000004</v>
      </c>
      <c r="F84" s="2">
        <f t="shared" si="5"/>
        <v>9974407.2599999998</v>
      </c>
      <c r="G84" s="1"/>
    </row>
    <row r="85" spans="1:7" x14ac:dyDescent="0.2">
      <c r="A85" s="6" t="s">
        <v>21</v>
      </c>
      <c r="B85" s="2">
        <v>143979</v>
      </c>
      <c r="C85" s="2">
        <v>79571.25</v>
      </c>
      <c r="D85" s="2">
        <v>26109.1</v>
      </c>
      <c r="E85" s="2">
        <v>18574770.98</v>
      </c>
      <c r="F85" s="2">
        <f t="shared" si="5"/>
        <v>18600880.080000002</v>
      </c>
      <c r="G85" s="1"/>
    </row>
    <row r="86" spans="1:7" x14ac:dyDescent="0.2">
      <c r="A86" s="6" t="s">
        <v>22</v>
      </c>
      <c r="B86" s="2">
        <v>1042245.56</v>
      </c>
      <c r="C86" s="2">
        <v>740824.91</v>
      </c>
      <c r="D86" s="2">
        <v>200547.7</v>
      </c>
      <c r="E86" s="2">
        <v>219665.96</v>
      </c>
      <c r="F86" s="2">
        <f t="shared" si="5"/>
        <v>420213.66000000003</v>
      </c>
      <c r="G86" s="1"/>
    </row>
    <row r="87" spans="1:7" x14ac:dyDescent="0.2">
      <c r="A87" s="6" t="s">
        <v>23</v>
      </c>
      <c r="B87" s="2">
        <v>8711</v>
      </c>
      <c r="C87" s="2">
        <v>5734.73</v>
      </c>
      <c r="D87" s="2">
        <v>0</v>
      </c>
      <c r="E87" s="2">
        <v>10414.56</v>
      </c>
      <c r="F87" s="2">
        <f t="shared" si="5"/>
        <v>10414.56</v>
      </c>
      <c r="G87" s="1"/>
    </row>
    <row r="88" spans="1:7" x14ac:dyDescent="0.2">
      <c r="A88" s="6" t="s">
        <v>24</v>
      </c>
      <c r="B88" s="2">
        <v>7235803.2300000004</v>
      </c>
      <c r="C88" s="2">
        <v>4735636.1399999997</v>
      </c>
      <c r="D88" s="2">
        <v>1010304.1</v>
      </c>
      <c r="E88" s="2">
        <v>2189358.94</v>
      </c>
      <c r="F88" s="2">
        <f t="shared" si="5"/>
        <v>3199663.04</v>
      </c>
      <c r="G88" s="1"/>
    </row>
    <row r="89" spans="1:7" x14ac:dyDescent="0.2">
      <c r="A89" s="6" t="s">
        <v>25</v>
      </c>
      <c r="B89" s="2">
        <v>50719</v>
      </c>
      <c r="C89" s="2">
        <v>27296.13</v>
      </c>
      <c r="D89" s="2">
        <v>13920.89</v>
      </c>
      <c r="E89" s="2">
        <v>7521141.0899999999</v>
      </c>
      <c r="F89" s="2">
        <f t="shared" si="5"/>
        <v>7535061.9799999995</v>
      </c>
      <c r="G89" s="1"/>
    </row>
    <row r="90" spans="1:7" x14ac:dyDescent="0.2">
      <c r="A90" s="6" t="s">
        <v>26</v>
      </c>
      <c r="B90" s="2">
        <v>988675.99</v>
      </c>
      <c r="C90" s="2">
        <v>795685.7</v>
      </c>
      <c r="D90" s="2">
        <v>106342.3</v>
      </c>
      <c r="E90" s="2">
        <v>173635.32</v>
      </c>
      <c r="F90" s="2">
        <f t="shared" si="5"/>
        <v>279977.62</v>
      </c>
      <c r="G90" s="1"/>
    </row>
    <row r="91" spans="1:7" x14ac:dyDescent="0.2">
      <c r="A91" s="6" t="s">
        <v>27</v>
      </c>
      <c r="B91" s="2">
        <v>52692957.079999998</v>
      </c>
      <c r="C91" s="2">
        <v>38560525.130000003</v>
      </c>
      <c r="D91" s="2">
        <v>2530492.29</v>
      </c>
      <c r="E91" s="2">
        <v>3215969.96</v>
      </c>
      <c r="F91" s="2">
        <f t="shared" si="5"/>
        <v>5746462.25</v>
      </c>
      <c r="G91" s="1"/>
    </row>
    <row r="92" spans="1:7" x14ac:dyDescent="0.2">
      <c r="A92" s="6" t="s">
        <v>28</v>
      </c>
      <c r="B92" s="2">
        <v>28899.72</v>
      </c>
      <c r="C92" s="2">
        <v>17912.150000000001</v>
      </c>
      <c r="D92" s="2">
        <v>0</v>
      </c>
      <c r="E92" s="2">
        <v>150.12</v>
      </c>
      <c r="F92" s="2">
        <f t="shared" si="5"/>
        <v>150.12</v>
      </c>
      <c r="G92" s="1"/>
    </row>
    <row r="93" spans="1:7" x14ac:dyDescent="0.2">
      <c r="A93" s="6" t="s">
        <v>135</v>
      </c>
      <c r="B93" s="2">
        <v>6680.04</v>
      </c>
      <c r="C93" s="2">
        <v>6680.04</v>
      </c>
      <c r="D93" s="2">
        <v>0</v>
      </c>
      <c r="E93" s="2">
        <v>155</v>
      </c>
      <c r="F93" s="2">
        <f t="shared" si="5"/>
        <v>155</v>
      </c>
      <c r="G93" s="1"/>
    </row>
    <row r="94" spans="1:7" x14ac:dyDescent="0.2">
      <c r="A94" s="6" t="s">
        <v>136</v>
      </c>
      <c r="B94" s="2">
        <v>102.94</v>
      </c>
      <c r="C94" s="2">
        <v>102.94</v>
      </c>
      <c r="D94" s="2">
        <v>0</v>
      </c>
      <c r="E94" s="2">
        <v>0</v>
      </c>
      <c r="F94" s="2">
        <f t="shared" si="5"/>
        <v>0</v>
      </c>
      <c r="G94" s="1"/>
    </row>
    <row r="95" spans="1:7" x14ac:dyDescent="0.2">
      <c r="A95" s="6" t="s">
        <v>29</v>
      </c>
      <c r="B95" s="2">
        <v>2219.58</v>
      </c>
      <c r="C95" s="2">
        <v>1599.7</v>
      </c>
      <c r="D95" s="2">
        <v>0</v>
      </c>
      <c r="E95" s="2">
        <v>188.04</v>
      </c>
      <c r="F95" s="2">
        <f t="shared" si="5"/>
        <v>188.04</v>
      </c>
      <c r="G95" s="1"/>
    </row>
    <row r="96" spans="1:7" x14ac:dyDescent="0.2">
      <c r="A96" s="6" t="s">
        <v>137</v>
      </c>
      <c r="B96" s="2">
        <v>106331.92</v>
      </c>
      <c r="C96" s="2">
        <v>68679.600000000006</v>
      </c>
      <c r="D96" s="2">
        <v>7030</v>
      </c>
      <c r="E96" s="2">
        <v>6980.84</v>
      </c>
      <c r="F96" s="2">
        <f t="shared" si="5"/>
        <v>14010.84</v>
      </c>
      <c r="G96" s="1"/>
    </row>
    <row r="97" spans="1:7" x14ac:dyDescent="0.2">
      <c r="A97" s="6" t="s">
        <v>30</v>
      </c>
      <c r="B97" s="2">
        <v>8993.9699999999975</v>
      </c>
      <c r="C97" s="2">
        <v>8444.1</v>
      </c>
      <c r="D97" s="2">
        <v>0</v>
      </c>
      <c r="E97" s="2">
        <v>742.47</v>
      </c>
      <c r="F97" s="2">
        <f t="shared" si="5"/>
        <v>742.47</v>
      </c>
      <c r="G97" s="1"/>
    </row>
    <row r="98" spans="1:7" x14ac:dyDescent="0.2">
      <c r="A98" s="6" t="s">
        <v>31</v>
      </c>
      <c r="B98" s="2">
        <v>146213.99</v>
      </c>
      <c r="C98" s="2">
        <v>108659.33</v>
      </c>
      <c r="D98" s="2">
        <v>0</v>
      </c>
      <c r="E98" s="2">
        <v>10261.36</v>
      </c>
      <c r="F98" s="2">
        <f t="shared" si="5"/>
        <v>10261.36</v>
      </c>
      <c r="G98" s="1"/>
    </row>
    <row r="99" spans="1:7" x14ac:dyDescent="0.2">
      <c r="A99" s="1" t="s">
        <v>182</v>
      </c>
      <c r="C99" s="2"/>
      <c r="G99" s="1"/>
    </row>
    <row r="100" spans="1:7" x14ac:dyDescent="0.2">
      <c r="A100" s="6" t="s">
        <v>192</v>
      </c>
      <c r="B100" s="2"/>
      <c r="C100" s="2"/>
      <c r="D100" s="2">
        <v>734944.64</v>
      </c>
      <c r="E100" s="2">
        <v>8050753.5999999996</v>
      </c>
      <c r="F100" s="2">
        <f>E100+D100</f>
        <v>8785698.2400000002</v>
      </c>
      <c r="G100" s="1"/>
    </row>
    <row r="101" spans="1:7" x14ac:dyDescent="0.2">
      <c r="A101" s="6" t="s">
        <v>178</v>
      </c>
      <c r="B101" s="2"/>
      <c r="C101" s="2"/>
      <c r="D101" s="2">
        <v>69113.58</v>
      </c>
      <c r="E101" s="2">
        <v>359613.96</v>
      </c>
      <c r="F101" s="2">
        <f t="shared" ref="F101:F104" si="6">E101+D101</f>
        <v>428727.54000000004</v>
      </c>
      <c r="G101" s="1"/>
    </row>
    <row r="102" spans="1:7" x14ac:dyDescent="0.2">
      <c r="A102" s="6" t="s">
        <v>179</v>
      </c>
      <c r="B102" s="2"/>
      <c r="C102" s="2"/>
      <c r="D102" s="2">
        <v>2733864.4</v>
      </c>
      <c r="E102" s="2">
        <v>3546897.41</v>
      </c>
      <c r="F102" s="2">
        <f t="shared" si="6"/>
        <v>6280761.8100000005</v>
      </c>
      <c r="G102" s="1"/>
    </row>
    <row r="103" spans="1:7" x14ac:dyDescent="0.2">
      <c r="A103" s="6" t="s">
        <v>180</v>
      </c>
      <c r="B103" s="2"/>
      <c r="C103" s="2"/>
      <c r="D103" s="2">
        <v>2816622.74</v>
      </c>
      <c r="E103" s="2">
        <v>1188822.19</v>
      </c>
      <c r="F103" s="2">
        <f t="shared" si="6"/>
        <v>4005444.93</v>
      </c>
      <c r="G103" s="1"/>
    </row>
    <row r="104" spans="1:7" x14ac:dyDescent="0.2">
      <c r="A104" s="6" t="s">
        <v>181</v>
      </c>
      <c r="B104" s="2"/>
      <c r="C104" s="2"/>
      <c r="D104" s="2">
        <v>0</v>
      </c>
      <c r="E104" s="2">
        <v>8861.94</v>
      </c>
      <c r="F104" s="2">
        <f t="shared" si="6"/>
        <v>8861.94</v>
      </c>
      <c r="G104" s="1"/>
    </row>
    <row r="105" spans="1:7" x14ac:dyDescent="0.2">
      <c r="A105" s="6">
        <v>306</v>
      </c>
      <c r="B105" s="2"/>
      <c r="C105" s="2"/>
      <c r="D105" s="2">
        <v>0</v>
      </c>
      <c r="E105" s="2">
        <v>0</v>
      </c>
      <c r="F105" s="2">
        <v>0</v>
      </c>
      <c r="G105" s="1"/>
    </row>
    <row r="107" spans="1:7" x14ac:dyDescent="0.2">
      <c r="A107" s="3" t="s">
        <v>185</v>
      </c>
      <c r="C107" s="2"/>
      <c r="E107" s="4"/>
    </row>
    <row r="108" spans="1:7" ht="25.5" x14ac:dyDescent="0.2">
      <c r="A108" s="13" t="s">
        <v>186</v>
      </c>
      <c r="B108" s="13" t="s">
        <v>187</v>
      </c>
      <c r="C108" s="8" t="s">
        <v>188</v>
      </c>
      <c r="D108" s="8" t="s">
        <v>189</v>
      </c>
      <c r="E108" s="9" t="s">
        <v>190</v>
      </c>
    </row>
    <row r="109" spans="1:7" x14ac:dyDescent="0.2">
      <c r="A109" s="1" t="s">
        <v>57</v>
      </c>
      <c r="B109" s="1" t="s">
        <v>58</v>
      </c>
      <c r="C109" s="2">
        <v>757381.77</v>
      </c>
      <c r="D109" s="2">
        <v>994733.94</v>
      </c>
      <c r="E109" s="2">
        <v>1752115.71</v>
      </c>
      <c r="F109" s="1"/>
      <c r="G109" s="1"/>
    </row>
    <row r="110" spans="1:7" x14ac:dyDescent="0.2">
      <c r="A110" s="1" t="s">
        <v>74</v>
      </c>
      <c r="B110" s="1" t="s">
        <v>58</v>
      </c>
      <c r="C110" s="2">
        <v>2099013.54</v>
      </c>
      <c r="D110" s="2">
        <v>2996042.51</v>
      </c>
      <c r="E110" s="2">
        <v>5095056.05</v>
      </c>
      <c r="F110" s="1"/>
      <c r="G110" s="1"/>
    </row>
    <row r="111" spans="1:7" x14ac:dyDescent="0.2">
      <c r="A111" s="1" t="s">
        <v>75</v>
      </c>
      <c r="B111" s="1" t="s">
        <v>76</v>
      </c>
      <c r="C111" s="2">
        <v>4097512.68</v>
      </c>
      <c r="D111" s="2">
        <v>8372232.4100000001</v>
      </c>
      <c r="E111" s="2">
        <v>12469745.09</v>
      </c>
      <c r="F111" s="1"/>
      <c r="G111" s="1"/>
    </row>
    <row r="112" spans="1:7" x14ac:dyDescent="0.2">
      <c r="A112" s="1" t="s">
        <v>37</v>
      </c>
      <c r="B112" s="1" t="s">
        <v>38</v>
      </c>
      <c r="C112" s="2">
        <v>2287260.02</v>
      </c>
      <c r="D112" s="2">
        <v>4972990.72</v>
      </c>
      <c r="E112" s="2">
        <v>7260250.7400000002</v>
      </c>
      <c r="F112" s="1"/>
      <c r="G112" s="1"/>
    </row>
    <row r="113" spans="1:7" x14ac:dyDescent="0.2">
      <c r="A113" s="1" t="s">
        <v>49</v>
      </c>
      <c r="B113" s="1" t="s">
        <v>38</v>
      </c>
      <c r="C113" s="2">
        <v>2002787.46</v>
      </c>
      <c r="D113" s="2">
        <v>4431821.33</v>
      </c>
      <c r="E113" s="2">
        <v>6434608.79</v>
      </c>
      <c r="F113" s="1"/>
      <c r="G113" s="1"/>
    </row>
    <row r="114" spans="1:7" x14ac:dyDescent="0.2">
      <c r="A114" s="1" t="s">
        <v>59</v>
      </c>
      <c r="B114" s="1" t="s">
        <v>38</v>
      </c>
      <c r="C114" s="2">
        <v>303858.3</v>
      </c>
      <c r="D114" s="2">
        <v>440997.56</v>
      </c>
      <c r="E114" s="2">
        <v>744855.86</v>
      </c>
      <c r="F114" s="1"/>
      <c r="G114" s="1"/>
    </row>
    <row r="115" spans="1:7" x14ac:dyDescent="0.2">
      <c r="A115" s="1" t="s">
        <v>60</v>
      </c>
      <c r="B115" s="1" t="s">
        <v>38</v>
      </c>
      <c r="C115" s="2">
        <v>1567901.95</v>
      </c>
      <c r="D115" s="2">
        <v>2970906.82</v>
      </c>
      <c r="E115" s="2">
        <v>4538808.7699999996</v>
      </c>
      <c r="F115" s="1"/>
      <c r="G115" s="1"/>
    </row>
    <row r="116" spans="1:7" x14ac:dyDescent="0.2">
      <c r="A116" s="1" t="s">
        <v>66</v>
      </c>
      <c r="B116" s="1" t="s">
        <v>38</v>
      </c>
      <c r="C116" s="2">
        <v>181099.97</v>
      </c>
      <c r="D116" s="2">
        <v>313427.46000000002</v>
      </c>
      <c r="E116" s="2">
        <v>494527.43000000005</v>
      </c>
      <c r="F116" s="1"/>
      <c r="G116" s="1"/>
    </row>
    <row r="117" spans="1:7" x14ac:dyDescent="0.2">
      <c r="A117" s="1" t="s">
        <v>71</v>
      </c>
      <c r="B117" s="1" t="s">
        <v>38</v>
      </c>
      <c r="C117" s="2">
        <v>3453213.52</v>
      </c>
      <c r="D117" s="2">
        <v>5555319.2800000003</v>
      </c>
      <c r="E117" s="2">
        <v>9008532.8000000007</v>
      </c>
      <c r="F117" s="1"/>
      <c r="G117" s="1"/>
    </row>
    <row r="118" spans="1:7" x14ac:dyDescent="0.2">
      <c r="A118" s="1" t="s">
        <v>79</v>
      </c>
      <c r="B118" s="1" t="s">
        <v>38</v>
      </c>
      <c r="C118" s="2">
        <v>1567108.58</v>
      </c>
      <c r="D118" s="2">
        <v>5562160.2300000004</v>
      </c>
      <c r="E118" s="2">
        <v>7129268.8100000005</v>
      </c>
      <c r="F118" s="1"/>
      <c r="G118" s="1"/>
    </row>
    <row r="119" spans="1:7" x14ac:dyDescent="0.2">
      <c r="A119" s="1" t="s">
        <v>105</v>
      </c>
      <c r="B119" s="1" t="s">
        <v>38</v>
      </c>
      <c r="C119" s="2">
        <v>234173.18</v>
      </c>
      <c r="D119" s="2">
        <v>1811555.85</v>
      </c>
      <c r="E119" s="2">
        <v>2045729.03</v>
      </c>
      <c r="F119" s="1"/>
      <c r="G119" s="1"/>
    </row>
    <row r="120" spans="1:7" x14ac:dyDescent="0.2">
      <c r="A120" s="1" t="s">
        <v>69</v>
      </c>
      <c r="B120" s="1" t="s">
        <v>38</v>
      </c>
      <c r="C120" s="2">
        <v>833627.6</v>
      </c>
      <c r="D120" s="2">
        <v>1208419.51</v>
      </c>
      <c r="E120" s="2">
        <v>2042047.1099999999</v>
      </c>
      <c r="F120" s="1"/>
      <c r="G120" s="1"/>
    </row>
    <row r="121" spans="1:7" x14ac:dyDescent="0.2">
      <c r="A121" s="1" t="s">
        <v>87</v>
      </c>
      <c r="B121" s="1" t="s">
        <v>38</v>
      </c>
      <c r="C121" s="2">
        <v>7245295.7599999998</v>
      </c>
      <c r="D121" s="2">
        <v>11441876.939999999</v>
      </c>
      <c r="E121" s="2">
        <v>18687172.699999999</v>
      </c>
      <c r="F121" s="1"/>
      <c r="G121" s="1"/>
    </row>
    <row r="122" spans="1:7" x14ac:dyDescent="0.2">
      <c r="A122" s="1" t="s">
        <v>97</v>
      </c>
      <c r="B122" s="1" t="s">
        <v>38</v>
      </c>
      <c r="C122" s="2">
        <v>127119.57</v>
      </c>
      <c r="D122" s="2">
        <v>563977.80000000005</v>
      </c>
      <c r="E122" s="2">
        <v>691097.37000000011</v>
      </c>
      <c r="F122" s="1"/>
      <c r="G122" s="1"/>
    </row>
    <row r="123" spans="1:7" x14ac:dyDescent="0.2">
      <c r="A123" s="1" t="s">
        <v>102</v>
      </c>
      <c r="B123" s="1" t="s">
        <v>38</v>
      </c>
      <c r="C123" s="2">
        <v>692333.64</v>
      </c>
      <c r="D123" s="2">
        <v>1497854.49</v>
      </c>
      <c r="E123" s="2">
        <v>2190188.13</v>
      </c>
      <c r="F123" s="1"/>
      <c r="G123" s="1"/>
    </row>
    <row r="124" spans="1:7" x14ac:dyDescent="0.2">
      <c r="A124" s="1" t="s">
        <v>113</v>
      </c>
      <c r="B124" s="1" t="s">
        <v>38</v>
      </c>
      <c r="C124" s="2">
        <v>352486.54</v>
      </c>
      <c r="D124" s="2">
        <v>1425291.72</v>
      </c>
      <c r="E124" s="2">
        <v>1777778.26</v>
      </c>
      <c r="F124" s="1"/>
      <c r="G124" s="1"/>
    </row>
    <row r="125" spans="1:7" x14ac:dyDescent="0.2">
      <c r="A125" s="1" t="s">
        <v>127</v>
      </c>
      <c r="B125" s="1" t="s">
        <v>38</v>
      </c>
      <c r="C125" s="2">
        <v>1302029.21</v>
      </c>
      <c r="D125" s="2">
        <v>3559069.66</v>
      </c>
      <c r="E125" s="2">
        <v>4861098.87</v>
      </c>
      <c r="F125" s="1"/>
      <c r="G125" s="1"/>
    </row>
    <row r="126" spans="1:7" x14ac:dyDescent="0.2">
      <c r="A126" s="1" t="s">
        <v>138</v>
      </c>
      <c r="B126" s="1" t="s">
        <v>38</v>
      </c>
      <c r="C126" s="2">
        <v>525508.74</v>
      </c>
      <c r="D126" s="2">
        <v>1415963.15</v>
      </c>
      <c r="E126" s="2">
        <v>1941471.89</v>
      </c>
      <c r="F126" s="1"/>
      <c r="G126" s="1"/>
    </row>
    <row r="127" spans="1:7" x14ac:dyDescent="0.2">
      <c r="A127" s="1" t="s">
        <v>141</v>
      </c>
      <c r="B127" s="1" t="s">
        <v>38</v>
      </c>
      <c r="C127" s="2">
        <v>1064217.3500000001</v>
      </c>
      <c r="D127" s="2">
        <v>1902955.88</v>
      </c>
      <c r="E127" s="2">
        <v>2967173.23</v>
      </c>
      <c r="F127" s="1"/>
      <c r="G127" s="1"/>
    </row>
    <row r="128" spans="1:7" x14ac:dyDescent="0.2">
      <c r="A128" s="1" t="s">
        <v>44</v>
      </c>
      <c r="B128" s="1" t="s">
        <v>45</v>
      </c>
      <c r="C128" s="2">
        <v>638818.96</v>
      </c>
      <c r="D128" s="2">
        <v>1600262.35</v>
      </c>
      <c r="E128" s="2">
        <v>2239081.31</v>
      </c>
      <c r="F128" s="1"/>
      <c r="G128" s="1"/>
    </row>
    <row r="129" spans="1:7" x14ac:dyDescent="0.2">
      <c r="A129" s="1" t="s">
        <v>95</v>
      </c>
      <c r="B129" s="1" t="s">
        <v>96</v>
      </c>
      <c r="C129" s="2">
        <v>114133.96</v>
      </c>
      <c r="D129" s="2">
        <v>330530.42</v>
      </c>
      <c r="E129" s="2">
        <v>444664.38</v>
      </c>
      <c r="F129" s="1"/>
      <c r="G129" s="1"/>
    </row>
    <row r="130" spans="1:7" x14ac:dyDescent="0.2">
      <c r="A130" s="1" t="s">
        <v>55</v>
      </c>
      <c r="B130" s="1" t="s">
        <v>56</v>
      </c>
      <c r="C130" s="2">
        <v>3791351.33</v>
      </c>
      <c r="D130" s="2">
        <v>6542590.1200000001</v>
      </c>
      <c r="E130" s="2">
        <v>10333941.449999999</v>
      </c>
      <c r="F130" s="1"/>
      <c r="G130" s="1"/>
    </row>
    <row r="131" spans="1:7" x14ac:dyDescent="0.2">
      <c r="A131" s="1" t="s">
        <v>82</v>
      </c>
      <c r="B131" s="1" t="s">
        <v>83</v>
      </c>
      <c r="C131" s="2">
        <v>3709740.86</v>
      </c>
      <c r="D131" s="2">
        <v>10518849.85</v>
      </c>
      <c r="E131" s="2">
        <v>14228590.709999999</v>
      </c>
      <c r="F131" s="1"/>
      <c r="G131" s="1"/>
    </row>
    <row r="132" spans="1:7" x14ac:dyDescent="0.2">
      <c r="A132" s="1" t="s">
        <v>98</v>
      </c>
      <c r="B132" s="1" t="s">
        <v>83</v>
      </c>
      <c r="C132" s="2">
        <v>418838.21</v>
      </c>
      <c r="D132" s="2">
        <v>1353858.26</v>
      </c>
      <c r="E132" s="2">
        <v>1772696.47</v>
      </c>
      <c r="F132" s="1"/>
      <c r="G132" s="1"/>
    </row>
    <row r="133" spans="1:7" x14ac:dyDescent="0.2">
      <c r="A133" s="1" t="s">
        <v>72</v>
      </c>
      <c r="B133" s="1" t="s">
        <v>73</v>
      </c>
      <c r="C133" s="2">
        <v>5896023.4299999997</v>
      </c>
      <c r="D133" s="2">
        <v>9221329.3699999992</v>
      </c>
      <c r="E133" s="2">
        <v>15117352.799999999</v>
      </c>
      <c r="F133" s="1"/>
      <c r="G133" s="1"/>
    </row>
    <row r="134" spans="1:7" x14ac:dyDescent="0.2">
      <c r="A134" s="1" t="s">
        <v>90</v>
      </c>
      <c r="B134" s="1" t="s">
        <v>91</v>
      </c>
      <c r="C134" s="2">
        <v>1157647.3400000001</v>
      </c>
      <c r="D134" s="2">
        <v>3917121.46</v>
      </c>
      <c r="E134" s="2">
        <v>5074768.8</v>
      </c>
      <c r="F134" s="1"/>
      <c r="G134" s="1"/>
    </row>
    <row r="135" spans="1:7" x14ac:dyDescent="0.2">
      <c r="A135" s="1" t="s">
        <v>123</v>
      </c>
      <c r="B135" s="1" t="s">
        <v>91</v>
      </c>
      <c r="C135" s="2">
        <v>714806.97</v>
      </c>
      <c r="D135" s="2">
        <v>4072110.9</v>
      </c>
      <c r="E135" s="2">
        <v>4786917.87</v>
      </c>
      <c r="F135" s="1"/>
      <c r="G135" s="1"/>
    </row>
    <row r="136" spans="1:7" x14ac:dyDescent="0.2">
      <c r="A136" s="1" t="s">
        <v>51</v>
      </c>
      <c r="B136" s="1" t="s">
        <v>52</v>
      </c>
      <c r="C136" s="2">
        <v>2041109.7</v>
      </c>
      <c r="D136" s="2">
        <v>4359919.26</v>
      </c>
      <c r="E136" s="2">
        <v>6401028.96</v>
      </c>
      <c r="F136" s="1"/>
      <c r="G136" s="1"/>
    </row>
    <row r="137" spans="1:7" x14ac:dyDescent="0.2">
      <c r="A137" s="1" t="s">
        <v>63</v>
      </c>
      <c r="B137" s="1" t="s">
        <v>64</v>
      </c>
      <c r="C137" s="2">
        <v>441528.18</v>
      </c>
      <c r="D137" s="2">
        <v>2115229.39</v>
      </c>
      <c r="E137" s="2">
        <v>2556757.5700000003</v>
      </c>
      <c r="F137" s="1"/>
      <c r="G137" s="1"/>
    </row>
    <row r="138" spans="1:7" x14ac:dyDescent="0.2">
      <c r="A138" s="1" t="s">
        <v>140</v>
      </c>
      <c r="B138" s="1" t="s">
        <v>64</v>
      </c>
      <c r="C138" s="2">
        <v>858478.67</v>
      </c>
      <c r="D138" s="2">
        <v>2793974.59</v>
      </c>
      <c r="E138" s="2">
        <v>3652453.26</v>
      </c>
      <c r="F138" s="1"/>
      <c r="G138" s="1"/>
    </row>
    <row r="139" spans="1:7" x14ac:dyDescent="0.2">
      <c r="A139" s="1" t="s">
        <v>77</v>
      </c>
      <c r="B139" s="1" t="s">
        <v>78</v>
      </c>
      <c r="C139" s="2">
        <v>1930302.04</v>
      </c>
      <c r="D139" s="2">
        <v>6071927.8300000001</v>
      </c>
      <c r="E139" s="2">
        <v>8002229.8700000001</v>
      </c>
      <c r="F139" s="1"/>
      <c r="G139" s="1"/>
    </row>
    <row r="140" spans="1:7" x14ac:dyDescent="0.2">
      <c r="A140" s="1" t="s">
        <v>126</v>
      </c>
      <c r="B140" s="1" t="s">
        <v>78</v>
      </c>
      <c r="C140" s="2">
        <v>762826.48</v>
      </c>
      <c r="D140" s="2">
        <v>6858484.4199999999</v>
      </c>
      <c r="E140" s="2">
        <v>7621310.9000000004</v>
      </c>
      <c r="F140" s="1"/>
      <c r="G140" s="1"/>
    </row>
    <row r="141" spans="1:7" x14ac:dyDescent="0.2">
      <c r="A141" s="1" t="s">
        <v>129</v>
      </c>
      <c r="B141" s="1" t="s">
        <v>78</v>
      </c>
      <c r="C141" s="2">
        <v>1947953.03</v>
      </c>
      <c r="D141" s="2">
        <v>6015466.3799999999</v>
      </c>
      <c r="E141" s="2">
        <v>7963419.4100000001</v>
      </c>
      <c r="F141" s="1"/>
      <c r="G141" s="1"/>
    </row>
    <row r="142" spans="1:7" x14ac:dyDescent="0.2">
      <c r="A142" s="1" t="s">
        <v>46</v>
      </c>
      <c r="B142" s="1" t="s">
        <v>47</v>
      </c>
      <c r="C142" s="2">
        <v>168924.86</v>
      </c>
      <c r="D142" s="2">
        <v>416153.61</v>
      </c>
      <c r="E142" s="2">
        <v>585078.47</v>
      </c>
      <c r="F142" s="1"/>
      <c r="G142" s="1"/>
    </row>
    <row r="143" spans="1:7" x14ac:dyDescent="0.2">
      <c r="A143" s="1" t="s">
        <v>48</v>
      </c>
      <c r="B143" s="1" t="s">
        <v>47</v>
      </c>
      <c r="C143" s="2">
        <v>1744118.23</v>
      </c>
      <c r="D143" s="2">
        <v>4063737.63</v>
      </c>
      <c r="E143" s="2">
        <v>5807855.8599999994</v>
      </c>
      <c r="F143" s="1"/>
      <c r="G143" s="1"/>
    </row>
    <row r="144" spans="1:7" x14ac:dyDescent="0.2">
      <c r="A144" s="1" t="s">
        <v>61</v>
      </c>
      <c r="B144" s="1" t="s">
        <v>47</v>
      </c>
      <c r="C144" s="2">
        <v>1203585.1599999999</v>
      </c>
      <c r="D144" s="2">
        <v>2328771.5299999998</v>
      </c>
      <c r="E144" s="2">
        <v>3532356.6899999995</v>
      </c>
      <c r="F144" s="1"/>
      <c r="G144" s="1"/>
    </row>
    <row r="145" spans="1:7" x14ac:dyDescent="0.2">
      <c r="A145" s="1" t="s">
        <v>108</v>
      </c>
      <c r="B145" s="1" t="s">
        <v>47</v>
      </c>
      <c r="C145" s="2">
        <v>3142.5</v>
      </c>
      <c r="D145" s="2">
        <v>157168.29999999999</v>
      </c>
      <c r="E145" s="2">
        <v>160310.79999999999</v>
      </c>
      <c r="F145" s="1"/>
      <c r="G145" s="1"/>
    </row>
    <row r="146" spans="1:7" x14ac:dyDescent="0.2">
      <c r="A146" s="1" t="s">
        <v>84</v>
      </c>
      <c r="B146" s="1" t="s">
        <v>47</v>
      </c>
      <c r="C146" s="2">
        <v>208464.29</v>
      </c>
      <c r="D146" s="2">
        <v>642774.65</v>
      </c>
      <c r="E146" s="2">
        <v>851238.94000000006</v>
      </c>
      <c r="F146" s="1"/>
      <c r="G146" s="1"/>
    </row>
    <row r="147" spans="1:7" x14ac:dyDescent="0.2">
      <c r="A147" s="1" t="s">
        <v>89</v>
      </c>
      <c r="B147" s="1" t="s">
        <v>47</v>
      </c>
      <c r="C147" s="2">
        <v>2882489.37</v>
      </c>
      <c r="D147" s="2">
        <v>4316214.7699999996</v>
      </c>
      <c r="E147" s="2">
        <v>7198704.1399999997</v>
      </c>
      <c r="F147" s="1"/>
      <c r="G147" s="1"/>
    </row>
    <row r="148" spans="1:7" x14ac:dyDescent="0.2">
      <c r="A148" s="1" t="s">
        <v>99</v>
      </c>
      <c r="B148" s="1" t="s">
        <v>47</v>
      </c>
      <c r="C148" s="2">
        <v>84964.65</v>
      </c>
      <c r="D148" s="2">
        <v>281242.73</v>
      </c>
      <c r="E148" s="2">
        <v>366207.38</v>
      </c>
      <c r="F148" s="1"/>
      <c r="G148" s="1"/>
    </row>
    <row r="149" spans="1:7" x14ac:dyDescent="0.2">
      <c r="A149" s="1" t="s">
        <v>104</v>
      </c>
      <c r="B149" s="1" t="s">
        <v>47</v>
      </c>
      <c r="C149" s="2">
        <v>612485.85</v>
      </c>
      <c r="D149" s="2">
        <v>1591354.52</v>
      </c>
      <c r="E149" s="2">
        <v>2203840.37</v>
      </c>
      <c r="F149" s="1"/>
      <c r="G149" s="1"/>
    </row>
    <row r="150" spans="1:7" x14ac:dyDescent="0.2">
      <c r="A150" s="1" t="s">
        <v>122</v>
      </c>
      <c r="B150" s="1" t="s">
        <v>47</v>
      </c>
      <c r="C150" s="2">
        <v>780948.97</v>
      </c>
      <c r="D150" s="2">
        <v>3527896.1</v>
      </c>
      <c r="E150" s="2">
        <v>4308845.07</v>
      </c>
      <c r="F150" s="1"/>
      <c r="G150" s="1"/>
    </row>
    <row r="151" spans="1:7" x14ac:dyDescent="0.2">
      <c r="A151" s="1" t="s">
        <v>125</v>
      </c>
      <c r="B151" s="1" t="s">
        <v>47</v>
      </c>
      <c r="C151" s="2">
        <v>624318.53</v>
      </c>
      <c r="D151" s="2">
        <v>4502356.0599999996</v>
      </c>
      <c r="E151" s="2">
        <v>5126674.59</v>
      </c>
      <c r="F151" s="1"/>
      <c r="G151" s="1"/>
    </row>
    <row r="152" spans="1:7" x14ac:dyDescent="0.2">
      <c r="A152" s="1" t="s">
        <v>109</v>
      </c>
      <c r="B152" s="1" t="s">
        <v>110</v>
      </c>
      <c r="C152" s="2">
        <v>291154.69</v>
      </c>
      <c r="D152" s="2">
        <v>6729841.3499999996</v>
      </c>
      <c r="E152" s="2">
        <v>7020996.04</v>
      </c>
      <c r="F152" s="1"/>
      <c r="G152" s="1"/>
    </row>
    <row r="153" spans="1:7" x14ac:dyDescent="0.2">
      <c r="A153" s="1" t="s">
        <v>106</v>
      </c>
      <c r="B153" s="1" t="s">
        <v>107</v>
      </c>
      <c r="C153" s="2">
        <v>68942.649999999994</v>
      </c>
      <c r="D153" s="2">
        <v>1737826.83</v>
      </c>
      <c r="E153" s="2">
        <v>1806769.48</v>
      </c>
      <c r="F153" s="1"/>
      <c r="G153" s="1"/>
    </row>
    <row r="154" spans="1:7" x14ac:dyDescent="0.2">
      <c r="A154" s="1" t="s">
        <v>115</v>
      </c>
      <c r="B154" s="1" t="s">
        <v>116</v>
      </c>
      <c r="C154" s="2">
        <v>1501926.95</v>
      </c>
      <c r="D154" s="2">
        <v>3164630.56</v>
      </c>
      <c r="E154" s="2">
        <v>4666557.51</v>
      </c>
      <c r="F154" s="1"/>
      <c r="G154" s="1"/>
    </row>
    <row r="155" spans="1:7" x14ac:dyDescent="0.2">
      <c r="A155" s="1" t="s">
        <v>42</v>
      </c>
      <c r="B155" s="1" t="s">
        <v>43</v>
      </c>
      <c r="C155" s="2">
        <v>188220</v>
      </c>
      <c r="D155" s="2">
        <v>623056.89</v>
      </c>
      <c r="E155" s="2">
        <v>811276.89</v>
      </c>
      <c r="F155" s="1"/>
      <c r="G155" s="1"/>
    </row>
    <row r="156" spans="1:7" x14ac:dyDescent="0.2">
      <c r="A156" s="1" t="s">
        <v>39</v>
      </c>
      <c r="B156" s="1" t="s">
        <v>40</v>
      </c>
      <c r="C156" s="2">
        <v>653875.13</v>
      </c>
      <c r="D156" s="2">
        <v>1094819.21</v>
      </c>
      <c r="E156" s="2">
        <v>1748694.3399999999</v>
      </c>
      <c r="F156" s="1"/>
      <c r="G156" s="1"/>
    </row>
    <row r="157" spans="1:7" x14ac:dyDescent="0.2">
      <c r="A157" s="1" t="s">
        <v>33</v>
      </c>
      <c r="B157" s="1" t="s">
        <v>34</v>
      </c>
      <c r="C157" s="2">
        <v>1856802.6</v>
      </c>
      <c r="D157" s="2">
        <v>6105674.5199999996</v>
      </c>
      <c r="E157" s="2">
        <v>7962477.1199999992</v>
      </c>
      <c r="F157" s="1"/>
      <c r="G157" s="1"/>
    </row>
    <row r="158" spans="1:7" x14ac:dyDescent="0.2">
      <c r="A158" s="1" t="s">
        <v>50</v>
      </c>
      <c r="B158" s="1" t="s">
        <v>34</v>
      </c>
      <c r="C158" s="2">
        <v>1315524.31</v>
      </c>
      <c r="D158" s="2">
        <v>4323138.5999999996</v>
      </c>
      <c r="E158" s="2">
        <v>5638662.9100000001</v>
      </c>
      <c r="F158" s="1"/>
      <c r="G158" s="1"/>
    </row>
    <row r="159" spans="1:7" x14ac:dyDescent="0.2">
      <c r="A159" s="1" t="s">
        <v>54</v>
      </c>
      <c r="B159" s="1" t="s">
        <v>34</v>
      </c>
      <c r="C159" s="2">
        <v>2975695.37</v>
      </c>
      <c r="D159" s="2">
        <v>6260143.4199999999</v>
      </c>
      <c r="E159" s="2">
        <v>9235838.7899999991</v>
      </c>
      <c r="F159" s="1"/>
      <c r="G159" s="1"/>
    </row>
    <row r="160" spans="1:7" x14ac:dyDescent="0.2">
      <c r="A160" s="1" t="s">
        <v>62</v>
      </c>
      <c r="B160" s="1" t="s">
        <v>34</v>
      </c>
      <c r="C160" s="2">
        <v>5792598.8200000003</v>
      </c>
      <c r="D160" s="2">
        <v>10578041.779999999</v>
      </c>
      <c r="E160" s="2">
        <v>16370640.6</v>
      </c>
      <c r="F160" s="1"/>
      <c r="G160" s="1"/>
    </row>
    <row r="161" spans="1:7" x14ac:dyDescent="0.2">
      <c r="A161" s="1" t="s">
        <v>65</v>
      </c>
      <c r="B161" s="1" t="s">
        <v>34</v>
      </c>
      <c r="C161" s="2">
        <v>433260.42</v>
      </c>
      <c r="D161" s="2">
        <v>1325682.72</v>
      </c>
      <c r="E161" s="2">
        <v>1758943.14</v>
      </c>
      <c r="F161" s="1"/>
      <c r="G161" s="1"/>
    </row>
    <row r="162" spans="1:7" x14ac:dyDescent="0.2">
      <c r="A162" s="1" t="s">
        <v>92</v>
      </c>
      <c r="B162" s="1" t="s">
        <v>34</v>
      </c>
      <c r="C162" s="2">
        <v>441904.99</v>
      </c>
      <c r="D162" s="2">
        <v>1484687.66</v>
      </c>
      <c r="E162" s="2">
        <v>1926592.65</v>
      </c>
      <c r="F162" s="1"/>
      <c r="G162" s="1"/>
    </row>
    <row r="163" spans="1:7" x14ac:dyDescent="0.2">
      <c r="A163" s="1" t="s">
        <v>94</v>
      </c>
      <c r="B163" s="1" t="s">
        <v>34</v>
      </c>
      <c r="C163" s="2">
        <v>1373797.16</v>
      </c>
      <c r="D163" s="2">
        <v>2951463.7</v>
      </c>
      <c r="E163" s="2">
        <v>4325260.8600000003</v>
      </c>
      <c r="F163" s="1"/>
      <c r="G163" s="1"/>
    </row>
    <row r="164" spans="1:7" x14ac:dyDescent="0.2">
      <c r="A164" s="1" t="s">
        <v>41</v>
      </c>
      <c r="B164" s="1" t="s">
        <v>34</v>
      </c>
      <c r="C164" s="2">
        <v>25157176.109999999</v>
      </c>
      <c r="D164" s="2">
        <v>54050517.960000001</v>
      </c>
      <c r="E164" s="2">
        <v>79207694.069999993</v>
      </c>
      <c r="F164" s="1"/>
      <c r="G164" s="1"/>
    </row>
    <row r="165" spans="1:7" x14ac:dyDescent="0.2">
      <c r="A165" s="1" t="s">
        <v>70</v>
      </c>
      <c r="B165" s="1" t="s">
        <v>34</v>
      </c>
      <c r="C165" s="2">
        <v>888598.8</v>
      </c>
      <c r="D165" s="2">
        <v>1430351.33</v>
      </c>
      <c r="E165" s="2">
        <v>2318950.13</v>
      </c>
      <c r="F165" s="1"/>
      <c r="G165" s="1"/>
    </row>
    <row r="166" spans="1:7" x14ac:dyDescent="0.2">
      <c r="A166" s="1" t="s">
        <v>114</v>
      </c>
      <c r="B166" s="1" t="s">
        <v>34</v>
      </c>
      <c r="C166" s="2">
        <v>1091912.2</v>
      </c>
      <c r="D166" s="2">
        <v>4562820.28</v>
      </c>
      <c r="E166" s="2">
        <v>5654732.4800000004</v>
      </c>
      <c r="F166" s="1"/>
      <c r="G166" s="1"/>
    </row>
    <row r="167" spans="1:7" x14ac:dyDescent="0.2">
      <c r="A167" s="1" t="s">
        <v>117</v>
      </c>
      <c r="B167" s="1" t="s">
        <v>34</v>
      </c>
      <c r="C167" s="2">
        <v>2050510.49</v>
      </c>
      <c r="D167" s="2">
        <v>2954091.39</v>
      </c>
      <c r="E167" s="2">
        <v>5004601.88</v>
      </c>
      <c r="F167" s="1"/>
      <c r="G167" s="1"/>
    </row>
    <row r="168" spans="1:7" x14ac:dyDescent="0.2">
      <c r="A168" s="1" t="s">
        <v>121</v>
      </c>
      <c r="B168" s="1" t="s">
        <v>34</v>
      </c>
      <c r="C168" s="2">
        <v>2130397.1800000002</v>
      </c>
      <c r="D168" s="2">
        <v>10743823.75</v>
      </c>
      <c r="E168" s="2">
        <v>12874220.93</v>
      </c>
      <c r="F168" s="1"/>
      <c r="G168" s="1"/>
    </row>
    <row r="169" spans="1:7" x14ac:dyDescent="0.2">
      <c r="A169" s="1" t="s">
        <v>124</v>
      </c>
      <c r="B169" s="1" t="s">
        <v>34</v>
      </c>
      <c r="C169" s="2">
        <v>1707621.01</v>
      </c>
      <c r="D169" s="2">
        <v>9245035.9000000004</v>
      </c>
      <c r="E169" s="2">
        <v>10952656.91</v>
      </c>
      <c r="F169" s="1"/>
      <c r="G169" s="1"/>
    </row>
    <row r="170" spans="1:7" x14ac:dyDescent="0.2">
      <c r="A170" s="1" t="s">
        <v>128</v>
      </c>
      <c r="B170" s="1" t="s">
        <v>34</v>
      </c>
      <c r="C170" s="2">
        <v>2312176.7200000002</v>
      </c>
      <c r="D170" s="2">
        <v>5917193.4500000002</v>
      </c>
      <c r="E170" s="2">
        <v>8229370.1699999999</v>
      </c>
      <c r="F170" s="1"/>
      <c r="G170" s="1"/>
    </row>
    <row r="171" spans="1:7" x14ac:dyDescent="0.2">
      <c r="A171" s="1" t="s">
        <v>139</v>
      </c>
      <c r="B171" s="1" t="s">
        <v>34</v>
      </c>
      <c r="C171" s="2">
        <v>1406518.33</v>
      </c>
      <c r="D171" s="2">
        <v>3806018.75</v>
      </c>
      <c r="E171" s="2">
        <v>5212537.08</v>
      </c>
      <c r="F171" s="1"/>
      <c r="G171" s="1"/>
    </row>
    <row r="172" spans="1:7" x14ac:dyDescent="0.2">
      <c r="A172" s="1" t="s">
        <v>142</v>
      </c>
      <c r="B172" s="1" t="s">
        <v>34</v>
      </c>
      <c r="C172" s="2">
        <v>2006153.36</v>
      </c>
      <c r="D172" s="2">
        <v>3763650.5</v>
      </c>
      <c r="E172" s="2">
        <v>5769803.8600000003</v>
      </c>
      <c r="F172" s="1"/>
      <c r="G172" s="1"/>
    </row>
    <row r="173" spans="1:7" x14ac:dyDescent="0.2">
      <c r="A173" s="1" t="s">
        <v>111</v>
      </c>
      <c r="B173" s="1" t="s">
        <v>112</v>
      </c>
      <c r="C173" s="2">
        <v>300470.46999999997</v>
      </c>
      <c r="D173" s="2">
        <v>2998780.64</v>
      </c>
      <c r="E173" s="2">
        <v>3299251.1100000003</v>
      </c>
      <c r="F173" s="1"/>
      <c r="G173" s="1"/>
    </row>
    <row r="174" spans="1:7" x14ac:dyDescent="0.2">
      <c r="A174" s="1" t="s">
        <v>80</v>
      </c>
      <c r="B174" s="1" t="s">
        <v>81</v>
      </c>
      <c r="C174" s="2">
        <v>4628615.71</v>
      </c>
      <c r="D174" s="2">
        <v>13855108.800000001</v>
      </c>
      <c r="E174" s="2">
        <v>18483724.510000002</v>
      </c>
      <c r="F174" s="1"/>
      <c r="G174" s="1"/>
    </row>
    <row r="175" spans="1:7" x14ac:dyDescent="0.2">
      <c r="A175" s="1" t="s">
        <v>100</v>
      </c>
      <c r="B175" s="1" t="s">
        <v>81</v>
      </c>
      <c r="C175" s="2">
        <v>433539.37</v>
      </c>
      <c r="D175" s="2">
        <v>1998228.99</v>
      </c>
      <c r="E175" s="2">
        <v>2431768.36</v>
      </c>
      <c r="F175" s="1"/>
      <c r="G175" s="1"/>
    </row>
    <row r="176" spans="1:7" x14ac:dyDescent="0.2">
      <c r="A176" s="1" t="s">
        <v>118</v>
      </c>
      <c r="B176" s="1" t="s">
        <v>119</v>
      </c>
      <c r="C176" s="2">
        <v>1591936.42</v>
      </c>
      <c r="D176" s="2">
        <v>1425498.97</v>
      </c>
      <c r="E176" s="2">
        <v>3017435.3899999997</v>
      </c>
      <c r="F176" s="1"/>
      <c r="G176" s="1"/>
    </row>
    <row r="177" spans="1:7" x14ac:dyDescent="0.2">
      <c r="A177" s="1" t="s">
        <v>130</v>
      </c>
      <c r="B177" s="1" t="s">
        <v>119</v>
      </c>
      <c r="C177" s="2">
        <v>2691410.96</v>
      </c>
      <c r="D177" s="2">
        <v>3394685.39</v>
      </c>
      <c r="E177" s="2">
        <v>6086096.3499999996</v>
      </c>
      <c r="F177" s="1"/>
      <c r="G177" s="1"/>
    </row>
    <row r="178" spans="1:7" x14ac:dyDescent="0.2">
      <c r="A178" s="1" t="s">
        <v>85</v>
      </c>
      <c r="B178" s="1" t="s">
        <v>86</v>
      </c>
      <c r="C178" s="2">
        <v>1489268.61</v>
      </c>
      <c r="D178" s="2">
        <v>2414185.62</v>
      </c>
      <c r="E178" s="2">
        <v>3903454.2300000004</v>
      </c>
      <c r="F178" s="1"/>
      <c r="G178" s="1"/>
    </row>
    <row r="179" spans="1:7" x14ac:dyDescent="0.2">
      <c r="A179" s="1" t="s">
        <v>101</v>
      </c>
      <c r="B179" s="1" t="s">
        <v>86</v>
      </c>
      <c r="C179" s="2">
        <v>318134.77</v>
      </c>
      <c r="D179" s="2">
        <v>828409.12</v>
      </c>
      <c r="E179" s="2">
        <v>1146543.8900000001</v>
      </c>
      <c r="F179" s="1"/>
      <c r="G179" s="1"/>
    </row>
    <row r="180" spans="1:7" x14ac:dyDescent="0.2">
      <c r="A180" s="1" t="s">
        <v>120</v>
      </c>
      <c r="B180" s="1" t="s">
        <v>86</v>
      </c>
      <c r="C180" s="2">
        <v>1117474.83</v>
      </c>
      <c r="D180" s="2">
        <v>4186235.05</v>
      </c>
      <c r="E180" s="2">
        <v>5303709.88</v>
      </c>
      <c r="F180" s="1"/>
      <c r="G180" s="1"/>
    </row>
    <row r="181" spans="1:7" x14ac:dyDescent="0.2">
      <c r="A181" s="1" t="s">
        <v>35</v>
      </c>
      <c r="B181" s="1" t="s">
        <v>36</v>
      </c>
      <c r="C181" s="2">
        <v>2351560.11</v>
      </c>
      <c r="D181" s="2">
        <v>3945925.28</v>
      </c>
      <c r="E181" s="2">
        <v>6297485.3899999997</v>
      </c>
      <c r="F181" s="1"/>
      <c r="G181" s="1"/>
    </row>
    <row r="182" spans="1:7" x14ac:dyDescent="0.2">
      <c r="A182" s="1" t="s">
        <v>93</v>
      </c>
      <c r="B182" s="1" t="s">
        <v>36</v>
      </c>
      <c r="C182" s="2">
        <v>1217248.2</v>
      </c>
      <c r="D182" s="2">
        <v>2982889.38</v>
      </c>
      <c r="E182" s="2">
        <v>4200137.58</v>
      </c>
      <c r="F182" s="1"/>
      <c r="G182" s="1"/>
    </row>
    <row r="183" spans="1:7" x14ac:dyDescent="0.2">
      <c r="A183" s="1" t="s">
        <v>88</v>
      </c>
      <c r="B183" s="1" t="s">
        <v>36</v>
      </c>
      <c r="C183" s="2">
        <v>11773579.6</v>
      </c>
      <c r="D183" s="2">
        <v>22529822.670000006</v>
      </c>
      <c r="E183" s="2">
        <v>34303402.270000003</v>
      </c>
      <c r="F183" s="1"/>
      <c r="G183" s="1"/>
    </row>
    <row r="184" spans="1:7" x14ac:dyDescent="0.2">
      <c r="A184" s="1" t="s">
        <v>103</v>
      </c>
      <c r="B184" s="1" t="s">
        <v>36</v>
      </c>
      <c r="C184" s="2">
        <v>803553.7</v>
      </c>
      <c r="D184" s="2">
        <v>994926.7</v>
      </c>
      <c r="E184" s="2">
        <v>1798480.4</v>
      </c>
      <c r="F184" s="1"/>
      <c r="G184" s="1"/>
    </row>
    <row r="185" spans="1:7" x14ac:dyDescent="0.2">
      <c r="C185" s="2"/>
      <c r="E185" s="1"/>
      <c r="F185" s="1"/>
      <c r="G185" s="1"/>
    </row>
    <row r="186" spans="1:7" x14ac:dyDescent="0.2">
      <c r="A186" s="3" t="s">
        <v>191</v>
      </c>
      <c r="C186" s="2"/>
      <c r="E186" s="4"/>
      <c r="F186" s="1"/>
      <c r="G186" s="1"/>
    </row>
    <row r="187" spans="1:7" ht="25.5" x14ac:dyDescent="0.2">
      <c r="A187" s="13" t="s">
        <v>186</v>
      </c>
      <c r="B187" s="13" t="s">
        <v>187</v>
      </c>
      <c r="C187" s="8" t="s">
        <v>188</v>
      </c>
      <c r="D187" s="8" t="s">
        <v>189</v>
      </c>
      <c r="E187" s="9" t="s">
        <v>190</v>
      </c>
      <c r="F187" s="1"/>
      <c r="G187" s="1"/>
    </row>
    <row r="188" spans="1:7" x14ac:dyDescent="0.2">
      <c r="A188" s="1" t="s">
        <v>157</v>
      </c>
      <c r="B188" s="1" t="s">
        <v>58</v>
      </c>
      <c r="C188" s="2">
        <v>131205.54</v>
      </c>
      <c r="D188" s="2">
        <v>114500.74</v>
      </c>
      <c r="E188" s="2">
        <v>245706.28000000003</v>
      </c>
      <c r="F188" s="1"/>
      <c r="G188" s="1"/>
    </row>
    <row r="189" spans="1:7" x14ac:dyDescent="0.2">
      <c r="A189" s="1" t="s">
        <v>163</v>
      </c>
      <c r="B189" s="1" t="s">
        <v>58</v>
      </c>
      <c r="C189" s="2">
        <v>155195.62</v>
      </c>
      <c r="D189" s="2">
        <v>227143.43</v>
      </c>
      <c r="E189" s="2">
        <v>382339.05</v>
      </c>
      <c r="F189" s="1"/>
      <c r="G189" s="1"/>
    </row>
    <row r="190" spans="1:7" x14ac:dyDescent="0.2">
      <c r="A190" s="1" t="s">
        <v>158</v>
      </c>
      <c r="B190" s="1" t="s">
        <v>38</v>
      </c>
      <c r="C190" s="2">
        <v>9091.7999999999993</v>
      </c>
      <c r="D190" s="2">
        <v>18329.62</v>
      </c>
      <c r="E190" s="2">
        <v>27421.42</v>
      </c>
      <c r="F190" s="1"/>
      <c r="G190" s="1"/>
    </row>
    <row r="191" spans="1:7" x14ac:dyDescent="0.2">
      <c r="A191" s="1" t="s">
        <v>162</v>
      </c>
      <c r="B191" s="1" t="s">
        <v>38</v>
      </c>
      <c r="C191" s="2">
        <v>324856.96999999997</v>
      </c>
      <c r="D191" s="2">
        <v>374522.19</v>
      </c>
      <c r="E191" s="2">
        <v>699379.15999999992</v>
      </c>
      <c r="F191" s="1"/>
      <c r="G191" s="1"/>
    </row>
    <row r="192" spans="1:7" x14ac:dyDescent="0.2">
      <c r="A192" s="1" t="s">
        <v>165</v>
      </c>
      <c r="B192" s="1" t="s">
        <v>38</v>
      </c>
      <c r="C192" s="2">
        <v>74629.37</v>
      </c>
      <c r="D192" s="2">
        <v>272109.21000000002</v>
      </c>
      <c r="E192" s="2">
        <v>346738.58</v>
      </c>
      <c r="F192" s="1"/>
      <c r="G192" s="1"/>
    </row>
    <row r="193" spans="1:7" x14ac:dyDescent="0.2">
      <c r="A193" s="1" t="s">
        <v>171</v>
      </c>
      <c r="B193" s="1" t="s">
        <v>38</v>
      </c>
      <c r="C193" s="2">
        <v>7872.3</v>
      </c>
      <c r="D193" s="2">
        <v>6917.86</v>
      </c>
      <c r="E193" s="2">
        <v>14790.16</v>
      </c>
      <c r="F193" s="1"/>
      <c r="G193" s="1"/>
    </row>
    <row r="194" spans="1:7" x14ac:dyDescent="0.2">
      <c r="A194" s="1" t="s">
        <v>176</v>
      </c>
      <c r="B194" s="1" t="s">
        <v>38</v>
      </c>
      <c r="C194" s="2">
        <v>532429.02</v>
      </c>
      <c r="D194" s="2">
        <v>669296.43999999994</v>
      </c>
      <c r="E194" s="2">
        <v>1201725.46</v>
      </c>
      <c r="F194" s="1"/>
      <c r="G194" s="1"/>
    </row>
    <row r="195" spans="1:7" x14ac:dyDescent="0.2">
      <c r="A195" s="1" t="s">
        <v>155</v>
      </c>
      <c r="B195" s="1" t="s">
        <v>45</v>
      </c>
      <c r="C195" s="2">
        <v>184092.5</v>
      </c>
      <c r="D195" s="2">
        <v>176519.72</v>
      </c>
      <c r="E195" s="2">
        <v>360612.22</v>
      </c>
      <c r="F195" s="1"/>
      <c r="G195" s="1"/>
    </row>
    <row r="196" spans="1:7" x14ac:dyDescent="0.2">
      <c r="A196" s="1" t="s">
        <v>170</v>
      </c>
      <c r="B196" s="1" t="s">
        <v>96</v>
      </c>
      <c r="C196" s="2">
        <v>1788.53</v>
      </c>
      <c r="D196" s="2">
        <v>13137.89</v>
      </c>
      <c r="E196" s="2">
        <v>14926.42</v>
      </c>
      <c r="F196" s="1"/>
      <c r="G196" s="1"/>
    </row>
    <row r="197" spans="1:7" x14ac:dyDescent="0.2">
      <c r="A197" s="1" t="s">
        <v>144</v>
      </c>
      <c r="B197" s="1" t="s">
        <v>145</v>
      </c>
      <c r="C197" s="2">
        <v>460041.21</v>
      </c>
      <c r="D197" s="2">
        <v>681965.87</v>
      </c>
      <c r="E197" s="2">
        <v>1142007.08</v>
      </c>
      <c r="F197" s="1"/>
      <c r="G197" s="1"/>
    </row>
    <row r="198" spans="1:7" x14ac:dyDescent="0.2">
      <c r="A198" s="1" t="s">
        <v>168</v>
      </c>
      <c r="B198" s="1" t="s">
        <v>83</v>
      </c>
      <c r="C198" s="2">
        <v>199737.87</v>
      </c>
      <c r="D198" s="2">
        <v>850379.55</v>
      </c>
      <c r="E198" s="2">
        <v>1050117.42</v>
      </c>
      <c r="F198" s="1"/>
      <c r="G198" s="1"/>
    </row>
    <row r="199" spans="1:7" x14ac:dyDescent="0.2">
      <c r="A199" s="1" t="s">
        <v>172</v>
      </c>
      <c r="B199" s="1" t="s">
        <v>83</v>
      </c>
      <c r="C199" s="2">
        <v>16695</v>
      </c>
      <c r="D199" s="2">
        <v>62955.4</v>
      </c>
      <c r="E199" s="2">
        <v>79650.399999999994</v>
      </c>
      <c r="F199" s="1"/>
      <c r="G199" s="1"/>
    </row>
    <row r="200" spans="1:7" x14ac:dyDescent="0.2">
      <c r="A200" s="1" t="s">
        <v>146</v>
      </c>
      <c r="B200" s="1" t="s">
        <v>73</v>
      </c>
      <c r="C200" s="2">
        <v>874095.02</v>
      </c>
      <c r="D200" s="2">
        <v>1465565.74</v>
      </c>
      <c r="E200" s="2">
        <v>2339660.7599999998</v>
      </c>
      <c r="F200" s="1"/>
      <c r="G200" s="1"/>
    </row>
    <row r="201" spans="1:7" x14ac:dyDescent="0.2">
      <c r="A201" s="1" t="s">
        <v>147</v>
      </c>
      <c r="B201" s="1" t="s">
        <v>91</v>
      </c>
      <c r="C201" s="2">
        <v>145203.12</v>
      </c>
      <c r="D201" s="2">
        <v>384439.09</v>
      </c>
      <c r="E201" s="2">
        <v>529642.21</v>
      </c>
      <c r="F201" s="1"/>
      <c r="G201" s="1"/>
    </row>
    <row r="202" spans="1:7" x14ac:dyDescent="0.2">
      <c r="A202" s="1" t="s">
        <v>143</v>
      </c>
      <c r="B202" s="1" t="s">
        <v>52</v>
      </c>
      <c r="C202" s="2">
        <v>110110</v>
      </c>
      <c r="D202" s="2">
        <v>403224.65</v>
      </c>
      <c r="E202" s="2">
        <v>513334.65</v>
      </c>
      <c r="F202" s="1"/>
      <c r="G202" s="1"/>
    </row>
    <row r="203" spans="1:7" x14ac:dyDescent="0.2">
      <c r="A203" s="1" t="s">
        <v>148</v>
      </c>
      <c r="B203" s="1" t="s">
        <v>64</v>
      </c>
      <c r="C203" s="2">
        <v>49803.79</v>
      </c>
      <c r="D203" s="2">
        <v>157032.29</v>
      </c>
      <c r="E203" s="2">
        <v>206836.08000000002</v>
      </c>
      <c r="F203" s="1"/>
      <c r="G203" s="1"/>
    </row>
    <row r="204" spans="1:7" x14ac:dyDescent="0.2">
      <c r="A204" s="1" t="s">
        <v>166</v>
      </c>
      <c r="B204" s="1" t="s">
        <v>47</v>
      </c>
      <c r="C204" s="2">
        <v>20925.34</v>
      </c>
      <c r="D204" s="2">
        <v>24405.82</v>
      </c>
      <c r="E204" s="2">
        <v>45331.16</v>
      </c>
      <c r="F204" s="1"/>
      <c r="G204" s="1"/>
    </row>
    <row r="205" spans="1:7" x14ac:dyDescent="0.2">
      <c r="A205" s="1" t="s">
        <v>173</v>
      </c>
      <c r="B205" s="1" t="s">
        <v>47</v>
      </c>
      <c r="C205" s="2">
        <v>4695</v>
      </c>
      <c r="D205" s="2">
        <v>6211.5</v>
      </c>
      <c r="E205" s="2">
        <v>10906.5</v>
      </c>
      <c r="F205" s="1"/>
      <c r="G205" s="1"/>
    </row>
    <row r="206" spans="1:7" x14ac:dyDescent="0.2">
      <c r="A206" s="1" t="s">
        <v>177</v>
      </c>
      <c r="B206" s="1" t="s">
        <v>47</v>
      </c>
      <c r="C206" s="2">
        <v>0</v>
      </c>
      <c r="D206" s="2">
        <v>27676.94</v>
      </c>
      <c r="E206" s="2">
        <v>27676.94</v>
      </c>
      <c r="F206" s="1"/>
      <c r="G206" s="1"/>
    </row>
    <row r="207" spans="1:7" x14ac:dyDescent="0.2">
      <c r="A207" s="1" t="s">
        <v>153</v>
      </c>
      <c r="B207" s="1" t="s">
        <v>154</v>
      </c>
      <c r="C207" s="2">
        <v>351714.36</v>
      </c>
      <c r="D207" s="2">
        <v>991130.01</v>
      </c>
      <c r="E207" s="2">
        <v>1342844.37</v>
      </c>
      <c r="F207" s="1"/>
      <c r="G207" s="1"/>
    </row>
    <row r="208" spans="1:7" x14ac:dyDescent="0.2">
      <c r="A208" s="1" t="s">
        <v>149</v>
      </c>
      <c r="B208" s="1" t="s">
        <v>150</v>
      </c>
      <c r="C208" s="2">
        <v>316785.28999999998</v>
      </c>
      <c r="D208" s="2">
        <v>442613.11</v>
      </c>
      <c r="E208" s="2">
        <v>759398.39999999991</v>
      </c>
      <c r="F208" s="1"/>
      <c r="G208" s="1"/>
    </row>
    <row r="209" spans="1:7" x14ac:dyDescent="0.2">
      <c r="A209" s="1" t="s">
        <v>152</v>
      </c>
      <c r="B209" s="1" t="s">
        <v>43</v>
      </c>
      <c r="C209" s="2">
        <v>31940.6</v>
      </c>
      <c r="D209" s="2">
        <v>72240.710000000006</v>
      </c>
      <c r="E209" s="2">
        <v>104181.31</v>
      </c>
      <c r="F209" s="1"/>
      <c r="G209" s="1"/>
    </row>
    <row r="210" spans="1:7" x14ac:dyDescent="0.2">
      <c r="A210" s="1" t="s">
        <v>159</v>
      </c>
      <c r="B210" s="1" t="s">
        <v>160</v>
      </c>
      <c r="C210" s="2">
        <v>200242.98</v>
      </c>
      <c r="D210" s="2">
        <v>462835.58</v>
      </c>
      <c r="E210" s="2">
        <v>663078.56000000006</v>
      </c>
      <c r="F210" s="1"/>
      <c r="G210" s="1"/>
    </row>
    <row r="211" spans="1:7" x14ac:dyDescent="0.2">
      <c r="A211" s="1" t="s">
        <v>53</v>
      </c>
      <c r="B211" s="1" t="s">
        <v>34</v>
      </c>
      <c r="C211" s="2">
        <v>61330</v>
      </c>
      <c r="D211" s="2">
        <v>160352.07</v>
      </c>
      <c r="E211" s="2">
        <v>221682.07</v>
      </c>
      <c r="F211" s="1"/>
      <c r="G211" s="1"/>
    </row>
    <row r="212" spans="1:7" x14ac:dyDescent="0.2">
      <c r="A212" s="1" t="s">
        <v>156</v>
      </c>
      <c r="B212" s="1" t="s">
        <v>34</v>
      </c>
      <c r="C212" s="2">
        <v>189219</v>
      </c>
      <c r="D212" s="2">
        <v>214450</v>
      </c>
      <c r="E212" s="2">
        <v>403669</v>
      </c>
      <c r="F212" s="1"/>
      <c r="G212" s="1"/>
    </row>
    <row r="213" spans="1:7" x14ac:dyDescent="0.2">
      <c r="A213" s="1" t="s">
        <v>161</v>
      </c>
      <c r="B213" s="1" t="s">
        <v>34</v>
      </c>
      <c r="C213" s="2">
        <v>73840.2</v>
      </c>
      <c r="D213" s="2">
        <v>123778.43</v>
      </c>
      <c r="E213" s="2">
        <v>197618.63</v>
      </c>
      <c r="F213" s="1"/>
      <c r="G213" s="1"/>
    </row>
    <row r="214" spans="1:7" x14ac:dyDescent="0.2">
      <c r="A214" s="1" t="s">
        <v>169</v>
      </c>
      <c r="B214" s="1" t="s">
        <v>34</v>
      </c>
      <c r="C214" s="2">
        <v>32200</v>
      </c>
      <c r="D214" s="2">
        <v>41678.410000000011</v>
      </c>
      <c r="E214" s="2">
        <v>73878.41</v>
      </c>
      <c r="F214" s="1"/>
      <c r="G214" s="1"/>
    </row>
    <row r="215" spans="1:7" x14ac:dyDescent="0.2">
      <c r="A215" s="1" t="s">
        <v>151</v>
      </c>
      <c r="B215" s="1" t="s">
        <v>34</v>
      </c>
      <c r="C215" s="2">
        <v>124036</v>
      </c>
      <c r="D215" s="2">
        <v>380514.22</v>
      </c>
      <c r="E215" s="2">
        <v>504550.22</v>
      </c>
      <c r="F215" s="1"/>
      <c r="G215" s="1"/>
    </row>
    <row r="216" spans="1:7" x14ac:dyDescent="0.2">
      <c r="A216" s="1" t="s">
        <v>67</v>
      </c>
      <c r="B216" s="1" t="s">
        <v>68</v>
      </c>
      <c r="C216" s="2">
        <v>659394.53</v>
      </c>
      <c r="D216" s="2">
        <v>1645110.68</v>
      </c>
      <c r="E216" s="2">
        <v>2304505.21</v>
      </c>
      <c r="F216" s="1"/>
      <c r="G216" s="1"/>
    </row>
    <row r="217" spans="1:7" x14ac:dyDescent="0.2">
      <c r="A217" s="1" t="s">
        <v>164</v>
      </c>
      <c r="B217" s="1" t="s">
        <v>81</v>
      </c>
      <c r="C217" s="2">
        <v>854974.42</v>
      </c>
      <c r="D217" s="2">
        <v>2215445.3199999998</v>
      </c>
      <c r="E217" s="2">
        <v>3070419.7399999998</v>
      </c>
      <c r="F217" s="1"/>
      <c r="G217" s="1"/>
    </row>
    <row r="218" spans="1:7" x14ac:dyDescent="0.2">
      <c r="A218" s="1" t="s">
        <v>174</v>
      </c>
      <c r="B218" s="1" t="s">
        <v>81</v>
      </c>
      <c r="C218" s="2">
        <v>38775.379999999997</v>
      </c>
      <c r="D218" s="2">
        <v>138956.63</v>
      </c>
      <c r="E218" s="2">
        <v>177732.01</v>
      </c>
      <c r="F218" s="1"/>
      <c r="G218" s="1"/>
    </row>
    <row r="219" spans="1:7" x14ac:dyDescent="0.2">
      <c r="A219" s="1" t="s">
        <v>167</v>
      </c>
      <c r="B219" s="1" t="s">
        <v>86</v>
      </c>
      <c r="C219" s="2">
        <v>104935.6</v>
      </c>
      <c r="D219" s="2">
        <v>220790.94</v>
      </c>
      <c r="E219" s="2">
        <v>325726.54000000004</v>
      </c>
      <c r="F219" s="1"/>
      <c r="G219" s="1"/>
    </row>
    <row r="220" spans="1:7" x14ac:dyDescent="0.2">
      <c r="A220" s="1" t="s">
        <v>175</v>
      </c>
      <c r="B220" s="1" t="s">
        <v>86</v>
      </c>
      <c r="C220" s="2">
        <v>12689</v>
      </c>
      <c r="D220" s="2">
        <v>108719.03999999999</v>
      </c>
      <c r="E220" s="2">
        <v>121408.04</v>
      </c>
      <c r="F220" s="1"/>
      <c r="G220" s="1"/>
    </row>
    <row r="221" spans="1:7" x14ac:dyDescent="0.2">
      <c r="F221" s="1"/>
      <c r="G221" s="1"/>
    </row>
    <row r="222" spans="1:7" x14ac:dyDescent="0.2">
      <c r="F222" s="1"/>
      <c r="G222" s="1"/>
    </row>
    <row r="223" spans="1:7" x14ac:dyDescent="0.2">
      <c r="F223" s="1"/>
      <c r="G223" s="1"/>
    </row>
    <row r="224" spans="1:7" x14ac:dyDescent="0.2">
      <c r="F224" s="1"/>
      <c r="G224" s="1"/>
    </row>
    <row r="225" spans="6:7" x14ac:dyDescent="0.2">
      <c r="F225" s="1"/>
      <c r="G225" s="1"/>
    </row>
  </sheetData>
  <sortState ref="A109:E193">
    <sortCondition ref="B109:B193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" x14ac:dyDescent="0.2"/>
  <cols>
    <col min="1" max="1" width="14.7109375" style="15" customWidth="1"/>
    <col min="2" max="16384" width="9.140625" style="15"/>
  </cols>
  <sheetData>
    <row r="1" spans="1:3" ht="13.5" x14ac:dyDescent="0.25">
      <c r="A1" s="14" t="s">
        <v>200</v>
      </c>
    </row>
    <row r="2" spans="1:3" ht="13.5" x14ac:dyDescent="0.25">
      <c r="A2" s="14" t="s">
        <v>201</v>
      </c>
    </row>
    <row r="3" spans="1:3" ht="13.5" x14ac:dyDescent="0.25">
      <c r="A3" s="14" t="s">
        <v>202</v>
      </c>
    </row>
    <row r="4" spans="1:3" ht="13.5" x14ac:dyDescent="0.25">
      <c r="A4" s="14" t="s">
        <v>203</v>
      </c>
    </row>
    <row r="5" spans="1:3" ht="13.5" x14ac:dyDescent="0.25">
      <c r="A5" s="14"/>
      <c r="B5" s="16" t="s">
        <v>204</v>
      </c>
    </row>
    <row r="6" spans="1:3" ht="13.5" x14ac:dyDescent="0.25">
      <c r="A6" s="14" t="s">
        <v>205</v>
      </c>
      <c r="B6" s="14"/>
      <c r="C6" s="14"/>
    </row>
    <row r="7" spans="1:3" ht="13.5" x14ac:dyDescent="0.25">
      <c r="A7" s="14" t="s">
        <v>206</v>
      </c>
      <c r="B7" s="14" t="s">
        <v>207</v>
      </c>
      <c r="C7" s="14"/>
    </row>
    <row r="8" spans="1:3" ht="13.5" x14ac:dyDescent="0.25">
      <c r="A8" s="14" t="s">
        <v>208</v>
      </c>
      <c r="B8" s="14" t="s">
        <v>209</v>
      </c>
      <c r="C8" s="14"/>
    </row>
    <row r="9" spans="1:3" ht="13.5" x14ac:dyDescent="0.25">
      <c r="A9" s="14" t="s">
        <v>213</v>
      </c>
    </row>
    <row r="11" spans="1:3" ht="13.5" x14ac:dyDescent="0.25">
      <c r="A11" s="14" t="s">
        <v>212</v>
      </c>
    </row>
    <row r="12" spans="1:3" ht="13.5" x14ac:dyDescent="0.25">
      <c r="A12" s="14" t="s">
        <v>214</v>
      </c>
    </row>
    <row r="13" spans="1:3" ht="13.5" x14ac:dyDescent="0.25">
      <c r="A13" s="14" t="s">
        <v>215</v>
      </c>
    </row>
    <row r="14" spans="1:3" ht="13.5" x14ac:dyDescent="0.25">
      <c r="A14" s="14" t="s">
        <v>210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BH costs</vt:lpstr>
      <vt:lpstr>Notes</vt:lpstr>
      <vt:lpstr>costs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HHSC User</cp:lastModifiedBy>
  <cp:lastPrinted>2016-11-02T21:11:26Z</cp:lastPrinted>
  <dcterms:created xsi:type="dcterms:W3CDTF">2011-02-11T15:45:55Z</dcterms:created>
  <dcterms:modified xsi:type="dcterms:W3CDTF">2016-11-02T21:15:23Z</dcterms:modified>
</cp:coreProperties>
</file>